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activeTab="0"/>
  </bookViews>
  <sheets>
    <sheet name="page 20" sheetId="1" r:id="rId1"/>
  </sheets>
  <externalReferences>
    <externalReference r:id="rId4"/>
    <externalReference r:id="rId5"/>
  </externalReferences>
  <definedNames>
    <definedName name="DATABASE" localSheetId="0">'[1]pages 1 to 12'!$B$8:$BA$76</definedName>
    <definedName name="DATABASE">'[2]pages 1a to 16f'!$B$8:$BA$76</definedName>
    <definedName name="HEAD" localSheetId="0">'[1]pages 1 to 12'!$1:$1670</definedName>
    <definedName name="HEAD">'[2]pages 1a to 16f'!$1:$1664</definedName>
    <definedName name="INITIALS" localSheetId="0">'[1]pages 1 to 12'!$8:$1670</definedName>
    <definedName name="INITIALS">'[2]pages 1a to 16f'!$8:$1664</definedName>
    <definedName name="LINE" localSheetId="0">'[1]pages 1 to 12'!#REF!</definedName>
    <definedName name="LINE">'[2]pages 1a to 16f'!#REF!</definedName>
    <definedName name="_xlnm.Print_Area" localSheetId="0">'page 20'!$A$1:$N$56</definedName>
  </definedNames>
  <calcPr fullCalcOnLoad="1"/>
</workbook>
</file>

<file path=xl/sharedStrings.xml><?xml version="1.0" encoding="utf-8"?>
<sst xmlns="http://schemas.openxmlformats.org/spreadsheetml/2006/main" count="28" uniqueCount="21">
  <si>
    <t>U S E P A   N a t i o n a l   R e c o m m e n d e d   W a t e r   Q u a l i t y   C r i t e r i a   t o   P r o t e c t   F r e s h w a t e r   A q u a t i c   L i f e</t>
  </si>
  <si>
    <t>C a d m i u m   ( u g / L )</t>
  </si>
  <si>
    <t>D i s s o l v e d</t>
  </si>
  <si>
    <t>T o t a l   R e c o v e r a b l e</t>
  </si>
  <si>
    <t>H a r d n e s s</t>
  </si>
  <si>
    <t>Continuous Conc.</t>
  </si>
  <si>
    <t>Maximum Conc.</t>
  </si>
  <si>
    <t>4-day Average</t>
  </si>
  <si>
    <t>24-hr Average</t>
  </si>
  <si>
    <t>&lt; 25</t>
  </si>
  <si>
    <t>use formula</t>
  </si>
  <si>
    <t>&gt; 400</t>
  </si>
  <si>
    <r>
      <t>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</si>
  <si>
    <r>
      <t>Hardness 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</si>
  <si>
    <t xml:space="preserve"> Criteria Continuous Concentration (4-day Average, dissolved) =
 (exp{0.7977[ln(hardness)] - 3.909}) x (1.101672 - {[ln(hardness)] x [0.041838]})</t>
  </si>
  <si>
    <t xml:space="preserve"> Criteria Maximum Concentration (24-hour Average, dissolved) =
 (exp{0.9789[ln(hardness)] - 3.866}) x (1.136672 - {[ln(hardness)] x [0.041838]})</t>
  </si>
  <si>
    <t>Dissolved</t>
  </si>
  <si>
    <t>Total Recoverable</t>
  </si>
  <si>
    <t xml:space="preserve"> Criteria Continuous Concentration (4-day Average, total recoverable) =
 (exp{0.7977[ln(hardness)] - 3.909})</t>
  </si>
  <si>
    <t xml:space="preserve"> Criteria Maximum Concentration (24-hour Average, total recoverable =
 (exp{0.9789[ln(hardness)] - 3.866})</t>
  </si>
  <si>
    <t>F  R  E  S  H  W  A  T  E  R      A  Q  U  A  T  I  C      L  I  F  E      -      C  A  D  M  I  U  M      (  2  0  1  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</si>
</sst>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2"/>
      <name val="Helv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2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"/>
      <name val="Arial"/>
      <family val="0"/>
    </font>
    <font>
      <sz val="9"/>
      <color indexed="8"/>
      <name val="Geneva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0" xfId="55" applyFont="1" applyAlignment="1">
      <alignment horizontal="center"/>
      <protection/>
    </xf>
    <xf numFmtId="0" fontId="5" fillId="0" borderId="11" xfId="55" applyFont="1" applyBorder="1">
      <alignment/>
      <protection/>
    </xf>
    <xf numFmtId="0" fontId="5" fillId="0" borderId="12" xfId="55" applyNumberFormat="1" applyFont="1" applyBorder="1" applyAlignment="1">
      <alignment horizontal="center"/>
      <protection/>
    </xf>
    <xf numFmtId="0" fontId="5" fillId="0" borderId="13" xfId="55" applyNumberFormat="1" applyFont="1" applyBorder="1" applyAlignment="1">
      <alignment horizontal="center"/>
      <protection/>
    </xf>
    <xf numFmtId="0" fontId="5" fillId="0" borderId="14" xfId="55" applyFont="1" applyBorder="1" applyAlignment="1">
      <alignment horizontal="centerContinuous"/>
      <protection/>
    </xf>
    <xf numFmtId="0" fontId="5" fillId="0" borderId="15" xfId="55" applyFont="1" applyBorder="1" applyAlignment="1">
      <alignment horizontal="centerContinuous"/>
      <protection/>
    </xf>
    <xf numFmtId="0" fontId="5" fillId="0" borderId="0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2" fontId="6" fillId="0" borderId="22" xfId="55" applyNumberFormat="1" applyFont="1" applyBorder="1" applyAlignment="1">
      <alignment horizontal="center"/>
      <protection/>
    </xf>
    <xf numFmtId="164" fontId="6" fillId="0" borderId="0" xfId="55" applyNumberFormat="1" applyFont="1" applyBorder="1" applyAlignment="1">
      <alignment horizontal="center"/>
      <protection/>
    </xf>
    <xf numFmtId="2" fontId="6" fillId="0" borderId="0" xfId="55" applyNumberFormat="1" applyFont="1" applyBorder="1" applyAlignment="1">
      <alignment horizontal="center"/>
      <protection/>
    </xf>
    <xf numFmtId="1" fontId="6" fillId="0" borderId="0" xfId="55" applyNumberFormat="1" applyFont="1" applyBorder="1" applyAlignment="1">
      <alignment horizontal="center"/>
      <protection/>
    </xf>
    <xf numFmtId="1" fontId="6" fillId="0" borderId="16" xfId="55" applyNumberFormat="1" applyFont="1" applyBorder="1" applyAlignment="1">
      <alignment horizontal="center"/>
      <protection/>
    </xf>
    <xf numFmtId="0" fontId="6" fillId="0" borderId="23" xfId="55" applyFont="1" applyBorder="1">
      <alignment/>
      <protection/>
    </xf>
    <xf numFmtId="0" fontId="6" fillId="0" borderId="23" xfId="55" applyFont="1" applyBorder="1" applyAlignment="1">
      <alignment horizontal="center" wrapText="1"/>
      <protection/>
    </xf>
    <xf numFmtId="0" fontId="6" fillId="0" borderId="21" xfId="55" applyNumberFormat="1" applyFont="1" applyBorder="1" applyAlignment="1">
      <alignment horizontal="center"/>
      <protection/>
    </xf>
    <xf numFmtId="0" fontId="6" fillId="0" borderId="22" xfId="55" applyNumberFormat="1" applyFont="1" applyBorder="1" applyAlignment="1">
      <alignment horizontal="center"/>
      <protection/>
    </xf>
    <xf numFmtId="164" fontId="6" fillId="0" borderId="22" xfId="55" applyNumberFormat="1" applyFont="1" applyBorder="1" applyAlignment="1">
      <alignment horizontal="center"/>
      <protection/>
    </xf>
    <xf numFmtId="1" fontId="6" fillId="0" borderId="24" xfId="55" applyNumberFormat="1" applyFont="1" applyBorder="1" applyAlignment="1">
      <alignment horizontal="center"/>
      <protection/>
    </xf>
    <xf numFmtId="1" fontId="6" fillId="0" borderId="22" xfId="55" applyNumberFormat="1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6" fillId="0" borderId="23" xfId="55" applyFont="1" applyBorder="1" applyAlignment="1">
      <alignment horizontal="center" wrapText="1"/>
      <protection/>
    </xf>
    <xf numFmtId="0" fontId="50" fillId="0" borderId="25" xfId="55" applyFont="1" applyBorder="1" applyAlignment="1">
      <alignment horizontal="center"/>
      <protection/>
    </xf>
    <xf numFmtId="0" fontId="3" fillId="0" borderId="0" xfId="55" applyFont="1" applyAlignment="1">
      <alignment horizontal="centerContinuous"/>
      <protection/>
    </xf>
    <xf numFmtId="0" fontId="5" fillId="0" borderId="26" xfId="55" applyNumberFormat="1" applyFont="1" applyBorder="1" applyAlignment="1">
      <alignment horizontal="center"/>
      <protection/>
    </xf>
    <xf numFmtId="0" fontId="5" fillId="0" borderId="14" xfId="55" applyNumberFormat="1" applyFont="1" applyBorder="1" applyAlignment="1">
      <alignment horizontal="center"/>
      <protection/>
    </xf>
    <xf numFmtId="0" fontId="5" fillId="0" borderId="15" xfId="55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6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dmium EP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-0.00075"/>
          <c:w val="0.9312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'page 20'!$P$9</c:f>
              <c:strCache>
                <c:ptCount val="1"/>
                <c:pt idx="0">
                  <c:v> Criteria Continuous Concentration (4-day Average, dissolved) =
 (exp{0.7977[ln(hardness)] - 3.909}) x (1.101672 - {[ln(hardness)] x [0.041838]})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20'!$O$10:$O$85</c:f>
              <c:numCache/>
            </c:numRef>
          </c:cat>
          <c:val>
            <c:numRef>
              <c:f>'page 20'!$P$10:$P$85</c:f>
              <c:numCache/>
            </c:numRef>
          </c:val>
          <c:smooth val="1"/>
        </c:ser>
        <c:ser>
          <c:idx val="1"/>
          <c:order val="1"/>
          <c:tx>
            <c:strRef>
              <c:f>'page 20'!$Q$9</c:f>
              <c:strCache>
                <c:ptCount val="1"/>
                <c:pt idx="0">
                  <c:v> Criteria Maximum Concentration (24-hour Average, dissolved) =
 (exp{0.9789[ln(hardness)] - 3.866}) x (1.136672 - {[ln(hardness)] x [0.041838]})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20'!$O$10:$O$85</c:f>
              <c:numCache/>
            </c:numRef>
          </c:cat>
          <c:val>
            <c:numRef>
              <c:f>'page 20'!$Q$10:$Q$85</c:f>
              <c:numCache/>
            </c:numRef>
          </c:val>
          <c:smooth val="0"/>
        </c:ser>
        <c:ser>
          <c:idx val="2"/>
          <c:order val="2"/>
          <c:tx>
            <c:strRef>
              <c:f>'page 20'!$R$9</c:f>
              <c:strCache>
                <c:ptCount val="1"/>
                <c:pt idx="0">
                  <c:v> Criteria Continuous Concentration (4-day Average, total recoverable) =
 (exp{0.7977[ln(hardness)] - 3.909})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20'!$O$10:$O$85</c:f>
              <c:numCache/>
            </c:numRef>
          </c:cat>
          <c:val>
            <c:numRef>
              <c:f>'page 20'!$R$10:$R$85</c:f>
              <c:numCache/>
            </c:numRef>
          </c:val>
          <c:smooth val="1"/>
        </c:ser>
        <c:ser>
          <c:idx val="3"/>
          <c:order val="3"/>
          <c:tx>
            <c:strRef>
              <c:f>'page 20'!$S$9</c:f>
              <c:strCache>
                <c:ptCount val="1"/>
                <c:pt idx="0">
                  <c:v> Criteria Maximum Concentration (24-hour Average, total recoverable =
 (exp{0.9789[ln(hardness)] - 3.866})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20'!$O$10:$O$85</c:f>
              <c:numCache/>
            </c:numRef>
          </c:cat>
          <c:val>
            <c:numRef>
              <c:f>'page 20'!$S$10:$S$85</c:f>
              <c:numCache/>
            </c:numRef>
          </c:val>
          <c:smooth val="1"/>
        </c:ser>
        <c:marker val="1"/>
        <c:axId val="9788182"/>
        <c:axId val="20984775"/>
      </c:lineChart>
      <c:catAx>
        <c:axId val="978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Hardness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(mg/L as CaCO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3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 val="autoZero"/>
        <c:auto val="0"/>
        <c:lblOffset val="100"/>
        <c:tickLblSkip val="3"/>
        <c:noMultiLvlLbl val="0"/>
      </c:catAx>
      <c:valAx>
        <c:axId val="209847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Criteria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(ug/L) round value to two significant figures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78818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036"/>
          <c:w val="0.5965"/>
          <c:h val="0.23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95250</xdr:rowOff>
    </xdr:from>
    <xdr:to>
      <xdr:col>13</xdr:col>
      <xdr:colOff>1181100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429375" y="819150"/>
        <a:ext cx="11220450" cy="1030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.%20Q.%20Goals\Compilation%20of%20Goals\WQGoals%20Current\inorgan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it_tables_aug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s 1 to 12"/>
      <sheetName val="page 13"/>
      <sheetName val="page 14"/>
      <sheetName val="page 15a"/>
      <sheetName val="page 15b"/>
      <sheetName val="page 16"/>
      <sheetName val="page 17"/>
      <sheetName val="page 18"/>
      <sheetName val="page 19"/>
      <sheetName val="page 20"/>
      <sheetName val="page 21"/>
      <sheetName val="page 22"/>
      <sheetName val="page 23"/>
    </sheetNames>
    <sheetDataSet>
      <sheetData sheetId="0">
        <row r="1">
          <cell r="G1" t="str">
            <v>California Public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</v>
          </cell>
          <cell r="T1" t="str">
            <v>U  S  E  P  A      N  a  t  i  o  n  a  l      R  e  c  o  m  m  e  n  d  e  d      A  m  b  i  e  n  t      W  a  t  e  r      Q  u  a  l  i  t  y      C  r  i  t  e  r  i  a</v>
          </cell>
          <cell r="AF1" t="str">
            <v>C  a  l  i  f  o  r  n  i  a     T  o  x  i  c  s     R  u  l  e     C  r  i  t  e  r  i  a     (  U  S  E  P  A  )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Proposition 65</v>
          </cell>
          <cell r="T2" t="str">
            <v>H u m a n   H e a l t h   a n d   W e l f a r e   P r o t e c t i o n</v>
          </cell>
          <cell r="Y2" t="str">
            <v>F  r  e  s  h  w  a  t  e  r      A  q  u  a  t  i  c      L  i  f  e      P  r  o  t  e  c  t  i  o  n</v>
          </cell>
          <cell r="AF2" t="str">
            <v>I  n  l  a  n  d     S  u  r  f  a  c  e     W  a  t  e  r  s</v>
          </cell>
          <cell r="AK2" t="str">
            <v>E  n  c  l  o  s  e  d     B  a  y  s     &amp;     E  s  t  u  a  r  i  e  s</v>
          </cell>
          <cell r="AO2" t="str">
            <v>N  u  m  e  r  i  c  a  l      W  a  t  e  r      Q  u  a  l  i  t  y      O  b  j  e  c  t  i  v  e  s</v>
          </cell>
          <cell r="AU2" t="str">
            <v>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 Academy</v>
          </cell>
          <cell r="R3" t="str">
            <v>Regulatory</v>
          </cell>
          <cell r="T3" t="str">
            <v>Non-Cancer Health Effects</v>
          </cell>
          <cell r="V3" t="str">
            <v>One-in-a-Million Cancer Risk Estimate</v>
          </cell>
          <cell r="Y3" t="str">
            <v>R  e  c  o  m  m  e  n  d  e  d      C  r  i  t  e  r  i  a</v>
          </cell>
          <cell r="AF3" t="str">
            <v>Human Health  (30-day Average)</v>
          </cell>
          <cell r="AH3" t="str">
            <v>F r e s h w a t e r   A q u a t i c   L i f e   P r o t e c t i o n</v>
          </cell>
          <cell r="AK3" t="str">
            <v>Human Health</v>
          </cell>
          <cell r="AL3" t="str">
            <v>S a l t w a t e r   A q u a t i c   L i f e   P r o t e c t i o n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California State Action Levels</v>
          </cell>
          <cell r="J4" t="str">
            <v>Other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</v>
          </cell>
          <cell r="P4" t="str">
            <v>Drinking Water</v>
          </cell>
          <cell r="Q4" t="str">
            <v>of Sciences (NAS)</v>
          </cell>
          <cell r="R4" t="str">
            <v>Level as a</v>
          </cell>
          <cell r="S4" t="str">
            <v>Agricultural</v>
          </cell>
          <cell r="T4" t="str">
            <v>Sources of</v>
          </cell>
          <cell r="U4" t="str">
            <v>Other Waters</v>
          </cell>
          <cell r="V4" t="str">
            <v>Sources of</v>
          </cell>
          <cell r="W4" t="str">
            <v>Other Waters</v>
          </cell>
          <cell r="Y4" t="str">
            <v>Continuous</v>
          </cell>
          <cell r="AA4" t="str">
            <v>Maximum</v>
          </cell>
          <cell r="AC4" t="str">
            <v>T o x i c i t y   I n f o r m a t i o n</v>
          </cell>
          <cell r="AF4" t="str">
            <v>Drinking Water Sources</v>
          </cell>
          <cell r="AG4" t="str">
            <v>Other Waters</v>
          </cell>
          <cell r="AH4" t="str">
            <v>Continuous</v>
          </cell>
          <cell r="AI4" t="str">
            <v>Maximum</v>
          </cell>
          <cell r="AK4" t="str">
            <v>(30-day Average)</v>
          </cell>
          <cell r="AL4" t="str">
            <v>Continuous</v>
          </cell>
          <cell r="AM4" t="str">
            <v>Maximum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I N O R G A N I C</v>
          </cell>
          <cell r="B5" t="str">
            <v>California Dept. of Health Services</v>
          </cell>
          <cell r="D5" t="str">
            <v>U.S. Environmental Protection Agency</v>
          </cell>
          <cell r="G5" t="str">
            <v>Health Hazard</v>
          </cell>
          <cell r="H5" t="str">
            <v>(Department of Health Services)</v>
          </cell>
          <cell r="J5" t="str">
            <v>Taste &amp; Odor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Risk Information</v>
          </cell>
          <cell r="P5" t="str">
            <v>Health Advisory</v>
          </cell>
          <cell r="Q5" t="str">
            <v>Drinking Water</v>
          </cell>
          <cell r="R5" t="str">
            <v>Drinking Water</v>
          </cell>
          <cell r="S5" t="str">
            <v>Water Quality</v>
          </cell>
          <cell r="T5" t="str">
            <v>Drinking Water</v>
          </cell>
          <cell r="U5" t="str">
            <v>(aquatic organism</v>
          </cell>
          <cell r="V5" t="str">
            <v>Drinking Water</v>
          </cell>
          <cell r="W5" t="str">
            <v>(aquatic organism</v>
          </cell>
          <cell r="X5" t="str">
            <v>Taste &amp; Odor</v>
          </cell>
          <cell r="Y5" t="str">
            <v>Concentration</v>
          </cell>
          <cell r="AA5" t="str">
            <v>Concentration</v>
          </cell>
          <cell r="AB5" t="str">
            <v>Instantaneous</v>
          </cell>
          <cell r="AC5" t="str">
            <v>( L o w e s t   O b s e r v e d   E f f e c t   L e v e l )</v>
          </cell>
          <cell r="AF5" t="str">
            <v>(consumption of water</v>
          </cell>
          <cell r="AG5" t="str">
            <v>(aquatic organism</v>
          </cell>
          <cell r="AH5" t="str">
            <v>Concentration</v>
          </cell>
          <cell r="AI5" t="str">
            <v>Concentration</v>
          </cell>
          <cell r="AJ5" t="str">
            <v>Instantaneous</v>
          </cell>
          <cell r="AK5" t="str">
            <v>aquatic organism</v>
          </cell>
          <cell r="AL5" t="str">
            <v>Concentration</v>
          </cell>
          <cell r="AM5" t="str">
            <v>Concentration</v>
          </cell>
          <cell r="AN5" t="str">
            <v>Instantaneous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C O N S T I T U E N T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Assessment)</v>
          </cell>
          <cell r="H6" t="str">
            <v>Toxicity</v>
          </cell>
          <cell r="I6" t="str">
            <v>Taste &amp; Odor</v>
          </cell>
          <cell r="J6" t="str">
            <v>Thresholds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and Health</v>
          </cell>
          <cell r="R6" t="str">
            <v>Level (14)</v>
          </cell>
          <cell r="S6" t="str">
            <v>Goals (78)</v>
          </cell>
          <cell r="T6" t="str">
            <v>(water+organisms)</v>
          </cell>
          <cell r="U6" t="str">
            <v>consumption only)</v>
          </cell>
          <cell r="V6" t="str">
            <v>(water+organisms)</v>
          </cell>
          <cell r="W6" t="str">
            <v>consumption only)</v>
          </cell>
          <cell r="X6" t="str">
            <v>or Welfare</v>
          </cell>
          <cell r="Y6" t="str">
            <v>(4-day Average)</v>
          </cell>
          <cell r="Z6" t="str">
            <v>24-hour Average</v>
          </cell>
          <cell r="AA6" t="str">
            <v>(1-hour Average)</v>
          </cell>
          <cell r="AB6" t="str">
            <v>Maximum</v>
          </cell>
          <cell r="AC6" t="str">
            <v>Acute</v>
          </cell>
          <cell r="AD6" t="str">
            <v>Chronic</v>
          </cell>
          <cell r="AE6" t="str">
            <v>Other</v>
          </cell>
          <cell r="AF6" t="str">
            <v>and aquatic organisms)</v>
          </cell>
          <cell r="AG6" t="str">
            <v>consumption only)</v>
          </cell>
          <cell r="AH6" t="str">
            <v>(4-day Average)</v>
          </cell>
          <cell r="AI6" t="str">
            <v>(1-hour Average)</v>
          </cell>
          <cell r="AJ6" t="str">
            <v>Maximum</v>
          </cell>
          <cell r="AK6" t="str">
            <v>consumption only</v>
          </cell>
          <cell r="AL6" t="str">
            <v>(4-day Average)</v>
          </cell>
          <cell r="AM6" t="str">
            <v>(1-hour Average)</v>
          </cell>
          <cell r="AN6" t="str">
            <v>Maximum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y  n  o  n  y  m  s     a  n  d     A  b  b  r  e  v  i  a  t  i  o  n  s</v>
          </cell>
          <cell r="BF6" t="str">
            <v>S O R T   N A M E</v>
          </cell>
        </row>
        <row r="8">
          <cell r="A8" t="str">
            <v>Alkalinity</v>
          </cell>
          <cell r="Y8" t="str">
            <v>≥20,000 (9,51)</v>
          </cell>
          <cell r="BF8" t="str">
            <v>Alkalinity</v>
          </cell>
        </row>
        <row r="9">
          <cell r="A9" t="str">
            <v>Aluminum</v>
          </cell>
          <cell r="B9" t="str">
            <v>1000</v>
          </cell>
          <cell r="C9" t="str">
            <v>200</v>
          </cell>
          <cell r="E9" t="str">
            <v>50 to 200</v>
          </cell>
          <cell r="G9" t="str">
            <v>60 (100)</v>
          </cell>
          <cell r="M9" t="str">
            <v>5000 (7-day)</v>
          </cell>
          <cell r="S9" t="str">
            <v>5000</v>
          </cell>
          <cell r="Y9" t="str">
            <v>87 (2,62)</v>
          </cell>
          <cell r="AA9" t="str">
            <v>750 (2,62)</v>
          </cell>
          <cell r="BB9" t="str">
            <v>7429-90-5</v>
          </cell>
          <cell r="BC9" t="str">
            <v>Al</v>
          </cell>
          <cell r="BF9" t="str">
            <v>Aluminum</v>
          </cell>
        </row>
        <row r="10">
          <cell r="A10" t="str">
            <v>Aluminum phosphide</v>
          </cell>
          <cell r="K10" t="str">
            <v>2.8</v>
          </cell>
          <cell r="BB10" t="str">
            <v>20859-73-8</v>
          </cell>
          <cell r="BC10" t="str">
            <v>Celphos</v>
          </cell>
          <cell r="BD10" t="str">
            <v>Phostoxin</v>
          </cell>
          <cell r="BF10" t="str">
            <v>Aluminumphosphide</v>
          </cell>
        </row>
        <row r="11">
          <cell r="A11" t="str">
            <v>Ammonia</v>
          </cell>
          <cell r="J11" t="str">
            <v>500 (146)</v>
          </cell>
          <cell r="L11" t="str">
            <v>30,000 (68)</v>
          </cell>
          <cell r="P11" t="str">
            <v> (D,68)</v>
          </cell>
          <cell r="Y11" t="str">
            <v>see page 13</v>
          </cell>
          <cell r="AA11" t="str">
            <v>see page 13</v>
          </cell>
          <cell r="AP11" t="str">
            <v>600 (89)</v>
          </cell>
          <cell r="AS11" t="str">
            <v>2400 (89)</v>
          </cell>
          <cell r="AT11" t="str">
            <v>6000 (89)</v>
          </cell>
          <cell r="AU11" t="str">
            <v>35 (112)</v>
          </cell>
          <cell r="AW11" t="str">
            <v>233 (112)</v>
          </cell>
          <cell r="BB11" t="str">
            <v>7664-41-7</v>
          </cell>
          <cell r="BC11" t="str">
            <v>NH3</v>
          </cell>
          <cell r="BD11" t="str">
            <v>NH4+ (ammonium)</v>
          </cell>
          <cell r="BF11" t="str">
            <v>Ammonia</v>
          </cell>
        </row>
        <row r="12">
          <cell r="A12" t="str">
            <v>Ammonium sulfamate</v>
          </cell>
          <cell r="K12" t="str">
            <v>1400</v>
          </cell>
          <cell r="L12" t="str">
            <v>2000</v>
          </cell>
          <cell r="P12" t="str">
            <v> (D)</v>
          </cell>
          <cell r="BB12" t="str">
            <v>7773-06-0</v>
          </cell>
          <cell r="BF12" t="str">
            <v>Ammoniumsulfamate</v>
          </cell>
        </row>
        <row r="13">
          <cell r="A13" t="str">
            <v>Antimony</v>
          </cell>
          <cell r="B13" t="str">
            <v>6</v>
          </cell>
          <cell r="D13" t="str">
            <v>6</v>
          </cell>
          <cell r="F13" t="str">
            <v>6</v>
          </cell>
          <cell r="G13" t="str">
            <v>20</v>
          </cell>
          <cell r="K13" t="str">
            <v>2.8</v>
          </cell>
          <cell r="L13" t="str">
            <v>6</v>
          </cell>
          <cell r="P13" t="str">
            <v> (D)</v>
          </cell>
          <cell r="T13" t="str">
            <v>14 (2)</v>
          </cell>
          <cell r="U13" t="str">
            <v>4300 (2)</v>
          </cell>
          <cell r="AC13" t="str">
            <v>9000</v>
          </cell>
          <cell r="AD13" t="str">
            <v>1600</v>
          </cell>
          <cell r="AE13" t="str">
            <v>610 (38)</v>
          </cell>
          <cell r="AF13" t="str">
            <v>14 (2)</v>
          </cell>
          <cell r="AG13" t="str">
            <v>4300 (2)</v>
          </cell>
          <cell r="AK13" t="str">
            <v>4300 (2)</v>
          </cell>
          <cell r="AO13" t="str">
            <v>1200</v>
          </cell>
          <cell r="BB13" t="str">
            <v>7440-36-0</v>
          </cell>
          <cell r="BC13" t="str">
            <v>Sb</v>
          </cell>
          <cell r="BF13" t="str">
            <v>Antimony</v>
          </cell>
        </row>
        <row r="14">
          <cell r="A14" t="str">
            <v>Arsenic</v>
          </cell>
          <cell r="B14" t="str">
            <v>50</v>
          </cell>
          <cell r="D14" t="str">
            <v>50 / 5 (100)</v>
          </cell>
          <cell r="F14" t="str">
            <v>zero (100)</v>
          </cell>
          <cell r="K14" t="str">
            <v>2.1</v>
          </cell>
          <cell r="N14" t="str">
            <v>0.023</v>
          </cell>
          <cell r="O14" t="str">
            <v>0.02 (A)</v>
          </cell>
          <cell r="P14" t="str">
            <v>0.02 (A,68)</v>
          </cell>
          <cell r="R14" t="str">
            <v>5 #R</v>
          </cell>
          <cell r="S14" t="str">
            <v>100</v>
          </cell>
          <cell r="V14" t="str">
            <v>0.018 (2,94)</v>
          </cell>
          <cell r="W14" t="str">
            <v>0.14 (2,94)</v>
          </cell>
          <cell r="Y14" t="str">
            <v>150 (1)</v>
          </cell>
          <cell r="AA14" t="str">
            <v>340 (1)</v>
          </cell>
          <cell r="AH14" t="str">
            <v>150 (1,142)</v>
          </cell>
          <cell r="AI14" t="str">
            <v>340 (1,142)</v>
          </cell>
          <cell r="AL14" t="str">
            <v>36 (1,142)</v>
          </cell>
          <cell r="AM14" t="str">
            <v>69 (1,142)</v>
          </cell>
          <cell r="AP14" t="str">
            <v>8</v>
          </cell>
          <cell r="AS14" t="str">
            <v>32</v>
          </cell>
          <cell r="AT14" t="str">
            <v>80</v>
          </cell>
          <cell r="AU14" t="str">
            <v>36 (1)</v>
          </cell>
          <cell r="AW14" t="str">
            <v>69 (1)</v>
          </cell>
          <cell r="BB14" t="str">
            <v>7440-38-2</v>
          </cell>
          <cell r="BC14" t="str">
            <v>As</v>
          </cell>
          <cell r="BF14" t="str">
            <v>Arsenic</v>
          </cell>
        </row>
        <row r="15">
          <cell r="A15" t="str">
            <v>Arsine</v>
          </cell>
          <cell r="J15" t="str">
            <v>0.35 (126)</v>
          </cell>
          <cell r="BB15" t="str">
            <v>7784-42-1</v>
          </cell>
          <cell r="BC15" t="str">
            <v>AsH3</v>
          </cell>
          <cell r="BF15" t="str">
            <v>Arsine</v>
          </cell>
        </row>
        <row r="16">
          <cell r="A16" t="str">
            <v>Asbestos</v>
          </cell>
          <cell r="B16" t="str">
            <v>7 MFL (101)</v>
          </cell>
          <cell r="D16" t="str">
            <v>7 MFL  (101)</v>
          </cell>
          <cell r="F16" t="str">
            <v>7 MFL (101)</v>
          </cell>
          <cell r="N16" t="str">
            <v> (15)</v>
          </cell>
          <cell r="O16" t="str">
            <v> (A)</v>
          </cell>
          <cell r="P16" t="str">
            <v>7 MFL (A,101)</v>
          </cell>
          <cell r="R16" t="str">
            <v> # (15)</v>
          </cell>
          <cell r="V16" t="str">
            <v>7 MFL (101)</v>
          </cell>
          <cell r="AF16" t="str">
            <v>7 MFL (101,143)</v>
          </cell>
          <cell r="BB16" t="str">
            <v>1332-21-4</v>
          </cell>
          <cell r="BF16" t="str">
            <v>Asbestos</v>
          </cell>
        </row>
        <row r="17">
          <cell r="A17" t="str">
            <v>Barium</v>
          </cell>
          <cell r="B17" t="str">
            <v>1000</v>
          </cell>
          <cell r="D17" t="str">
            <v>2000</v>
          </cell>
          <cell r="F17" t="str">
            <v>2000</v>
          </cell>
          <cell r="K17" t="str">
            <v>490</v>
          </cell>
          <cell r="L17" t="str">
            <v>2000 (68)</v>
          </cell>
          <cell r="M17" t="str">
            <v>4700</v>
          </cell>
          <cell r="O17" t="str">
            <v> (D)</v>
          </cell>
          <cell r="P17" t="str">
            <v> (D,68)</v>
          </cell>
          <cell r="T17" t="str">
            <v>1000 (51)</v>
          </cell>
          <cell r="BB17" t="str">
            <v>7440-39-3</v>
          </cell>
          <cell r="BC17" t="str">
            <v>Ba</v>
          </cell>
          <cell r="BF17" t="str">
            <v>Barium</v>
          </cell>
        </row>
        <row r="18">
          <cell r="A18" t="str">
            <v>Beryllium</v>
          </cell>
          <cell r="B18" t="str">
            <v>4</v>
          </cell>
          <cell r="D18" t="str">
            <v>4</v>
          </cell>
          <cell r="F18" t="str">
            <v>4</v>
          </cell>
          <cell r="K18" t="str">
            <v>14</v>
          </cell>
          <cell r="L18" t="str">
            <v>30,000 (10-day)</v>
          </cell>
          <cell r="O18" t="str">
            <v> (B1,119)</v>
          </cell>
          <cell r="R18" t="str">
            <v> # (15)</v>
          </cell>
          <cell r="S18" t="str">
            <v>100</v>
          </cell>
          <cell r="AC18" t="str">
            <v>130</v>
          </cell>
          <cell r="AD18" t="str">
            <v>5.3</v>
          </cell>
          <cell r="AO18" t="str">
            <v>0.033 #</v>
          </cell>
          <cell r="BB18" t="str">
            <v>7440-41-7</v>
          </cell>
          <cell r="BC18" t="str">
            <v>Be</v>
          </cell>
          <cell r="BF18" t="str">
            <v>Beryllium</v>
          </cell>
        </row>
        <row r="19">
          <cell r="A19" t="str">
            <v>Beryllium oxide</v>
          </cell>
          <cell r="N19" t="str">
            <v>0.005</v>
          </cell>
          <cell r="O19" t="str">
            <v> (B2)</v>
          </cell>
          <cell r="R19" t="str">
            <v> (15)</v>
          </cell>
          <cell r="BB19" t="str">
            <v>1304-56-9</v>
          </cell>
          <cell r="BF19" t="str">
            <v>Berylliumoxide</v>
          </cell>
        </row>
        <row r="20">
          <cell r="A20" t="str">
            <v>Beryllium sulfate</v>
          </cell>
          <cell r="N20" t="str">
            <v>0.000012</v>
          </cell>
          <cell r="R20" t="str">
            <v> (15)</v>
          </cell>
          <cell r="BB20" t="str">
            <v>13510-49-1</v>
          </cell>
          <cell r="BF20" t="str">
            <v>Berylliumsulfate</v>
          </cell>
        </row>
        <row r="21">
          <cell r="A21" t="str">
            <v>Boron</v>
          </cell>
          <cell r="H21" t="str">
            <v>1000</v>
          </cell>
          <cell r="K21" t="str">
            <v>630</v>
          </cell>
          <cell r="L21" t="str">
            <v>600 (68)</v>
          </cell>
          <cell r="P21" t="str">
            <v> (D,68)</v>
          </cell>
          <cell r="S21" t="str">
            <v>700 / 750 (91)</v>
          </cell>
          <cell r="BB21" t="str">
            <v>7440-42-8</v>
          </cell>
          <cell r="BC21" t="str">
            <v>B</v>
          </cell>
          <cell r="BF21" t="str">
            <v>Boron</v>
          </cell>
        </row>
        <row r="22">
          <cell r="A22" t="str">
            <v>Bromate</v>
          </cell>
          <cell r="B22" t="str">
            <v>10 (100)</v>
          </cell>
          <cell r="D22" t="str">
            <v>10 (147)</v>
          </cell>
          <cell r="F22" t="str">
            <v>zero (147)</v>
          </cell>
          <cell r="L22" t="str">
            <v>200 (24-hr)</v>
          </cell>
          <cell r="O22" t="str">
            <v>0.05 (B2)</v>
          </cell>
          <cell r="P22" t="str">
            <v>0.05 (B2,68)</v>
          </cell>
          <cell r="BB22" t="str">
            <v>15541-45-4</v>
          </cell>
          <cell r="BF22" t="str">
            <v>Bromate</v>
          </cell>
        </row>
        <row r="23">
          <cell r="A23" t="str">
            <v>Bromide</v>
          </cell>
          <cell r="M23" t="str">
            <v>2300</v>
          </cell>
          <cell r="BC23" t="str">
            <v>Br-</v>
          </cell>
          <cell r="BF23" t="str">
            <v>Bromide</v>
          </cell>
        </row>
        <row r="24">
          <cell r="A24" t="str">
            <v>Bromine</v>
          </cell>
          <cell r="J24" t="str">
            <v>6.3 (126)</v>
          </cell>
          <cell r="BB24" t="str">
            <v>7726-95-6</v>
          </cell>
          <cell r="BF24" t="str">
            <v>Bromine</v>
          </cell>
        </row>
        <row r="25">
          <cell r="A25" t="str">
            <v>Cadmium</v>
          </cell>
          <cell r="B25" t="str">
            <v>5</v>
          </cell>
          <cell r="D25" t="str">
            <v>5</v>
          </cell>
          <cell r="F25" t="str">
            <v>5</v>
          </cell>
          <cell r="G25" t="str">
            <v>0.07</v>
          </cell>
          <cell r="K25" t="str">
            <v>3.5</v>
          </cell>
          <cell r="L25" t="str">
            <v>5</v>
          </cell>
          <cell r="M25" t="str">
            <v>5</v>
          </cell>
          <cell r="N25" t="str">
            <v>0.092 (153)</v>
          </cell>
          <cell r="O25" t="str">
            <v> (B1,119)</v>
          </cell>
          <cell r="P25" t="str">
            <v> (D)</v>
          </cell>
          <cell r="R25" t="str">
            <v>#R (15)</v>
          </cell>
          <cell r="S25" t="str">
            <v>10</v>
          </cell>
          <cell r="Y25" t="str">
            <v>see page 15 (1)</v>
          </cell>
          <cell r="AA25" t="str">
            <v>see page 15 (1)</v>
          </cell>
          <cell r="AH25" t="str">
            <v>see page 15 (1,142)</v>
          </cell>
          <cell r="AI25" t="str">
            <v>see page 15 (1,142)</v>
          </cell>
          <cell r="AL25" t="str">
            <v>9.3 (1,142)</v>
          </cell>
          <cell r="AM25" t="str">
            <v>42 (1,142)</v>
          </cell>
          <cell r="AP25" t="str">
            <v>1</v>
          </cell>
          <cell r="AS25" t="str">
            <v>4</v>
          </cell>
          <cell r="AT25" t="str">
            <v>10</v>
          </cell>
          <cell r="AU25" t="str">
            <v>9.3 (1)</v>
          </cell>
          <cell r="AW25" t="str">
            <v>42 (1)</v>
          </cell>
          <cell r="BB25" t="str">
            <v>7440-43-9</v>
          </cell>
          <cell r="BC25" t="str">
            <v>Cd</v>
          </cell>
          <cell r="BF25" t="str">
            <v>Cadmium</v>
          </cell>
        </row>
        <row r="26">
          <cell r="A26" t="str">
            <v>Carbon disulfide</v>
          </cell>
          <cell r="J26" t="str">
            <v>0.39 (126)</v>
          </cell>
          <cell r="K26" t="str">
            <v>700</v>
          </cell>
          <cell r="R26" t="str">
            <v>300 R (5,68)</v>
          </cell>
          <cell r="BB26" t="str">
            <v>75-15-0</v>
          </cell>
          <cell r="BC26" t="str">
            <v>Carbon bisulfide</v>
          </cell>
          <cell r="BD26" t="str">
            <v>CS2</v>
          </cell>
          <cell r="BF26" t="str">
            <v>carbondisulfide</v>
          </cell>
        </row>
        <row r="27">
          <cell r="A27" t="str">
            <v>Chloramine</v>
          </cell>
          <cell r="B27" t="str">
            <v>4000 (66,100)</v>
          </cell>
          <cell r="D27" t="str">
            <v>4000 (66)</v>
          </cell>
          <cell r="F27" t="str">
            <v>4000 (66)</v>
          </cell>
          <cell r="K27" t="str">
            <v>700</v>
          </cell>
          <cell r="L27" t="str">
            <v>3000 (68)</v>
          </cell>
          <cell r="M27" t="str">
            <v>166 / 581 (7)</v>
          </cell>
          <cell r="O27" t="str">
            <v> (D)</v>
          </cell>
          <cell r="BB27" t="str">
            <v>127-65-1</v>
          </cell>
          <cell r="BC27" t="str">
            <v>NH2Cl</v>
          </cell>
          <cell r="BD27" t="str">
            <v>Monochloramine</v>
          </cell>
          <cell r="BF27" t="str">
            <v>Chloramine</v>
          </cell>
        </row>
        <row r="28">
          <cell r="A28" t="str">
            <v>Chlorate</v>
          </cell>
          <cell r="L28" t="str">
            <v> (D)</v>
          </cell>
          <cell r="M28" t="str">
            <v>7 / 24 (7)</v>
          </cell>
          <cell r="BC28" t="str">
            <v>ClO3-</v>
          </cell>
          <cell r="BF28" t="str">
            <v>Chlorate</v>
          </cell>
        </row>
        <row r="29">
          <cell r="A29" t="str">
            <v>Chloride</v>
          </cell>
          <cell r="C29" t="str">
            <v>250,000 (73)</v>
          </cell>
          <cell r="E29" t="str">
            <v>250,000</v>
          </cell>
          <cell r="S29" t="str">
            <v>106,000</v>
          </cell>
          <cell r="Y29" t="str">
            <v>230,000 (4)</v>
          </cell>
          <cell r="AA29" t="str">
            <v>860,000 (4)</v>
          </cell>
          <cell r="BB29" t="str">
            <v>16887-00-6</v>
          </cell>
          <cell r="BC29" t="str">
            <v>Cl-</v>
          </cell>
          <cell r="BF29" t="str">
            <v>Chloride</v>
          </cell>
        </row>
        <row r="30">
          <cell r="A30" t="str">
            <v>Chlorine</v>
          </cell>
          <cell r="B30" t="str">
            <v>4000 (66,100)</v>
          </cell>
          <cell r="D30" t="str">
            <v>4000 (66)</v>
          </cell>
          <cell r="F30" t="str">
            <v>4000 (66)</v>
          </cell>
          <cell r="J30" t="str">
            <v>2 (126)</v>
          </cell>
          <cell r="K30" t="str">
            <v>700</v>
          </cell>
          <cell r="L30" t="str">
            <v>4000 (68)</v>
          </cell>
          <cell r="P30" t="str">
            <v> (D,68)</v>
          </cell>
          <cell r="Y30" t="str">
            <v>11 (98)</v>
          </cell>
          <cell r="AA30" t="str">
            <v>19 (98)</v>
          </cell>
          <cell r="AP30" t="str">
            <v>2 (90)</v>
          </cell>
          <cell r="AS30" t="str">
            <v>8 (90)</v>
          </cell>
          <cell r="AT30" t="str">
            <v>60 (90)</v>
          </cell>
          <cell r="AU30" t="str">
            <v>7.5 (99)</v>
          </cell>
          <cell r="AW30" t="str">
            <v>13 (99)</v>
          </cell>
          <cell r="BB30" t="str">
            <v>7782-50-5</v>
          </cell>
          <cell r="BC30" t="str">
            <v>Cl2</v>
          </cell>
          <cell r="BF30" t="str">
            <v>Chlorine</v>
          </cell>
        </row>
        <row r="31">
          <cell r="A31" t="str">
            <v>Chlorine dioxide</v>
          </cell>
          <cell r="B31" t="str">
            <v>800 (67,100)</v>
          </cell>
          <cell r="D31" t="str">
            <v>800 (67)</v>
          </cell>
          <cell r="F31" t="str">
            <v>300 (67)</v>
          </cell>
          <cell r="J31" t="str">
            <v>670 (126)</v>
          </cell>
          <cell r="L31" t="str">
            <v>800 (68)</v>
          </cell>
          <cell r="M31" t="str">
            <v>60 / 210 (7)</v>
          </cell>
          <cell r="O31" t="str">
            <v> (D)</v>
          </cell>
          <cell r="P31" t="str">
            <v> (D,68)</v>
          </cell>
          <cell r="BB31" t="str">
            <v>10049-04-4</v>
          </cell>
          <cell r="BC31" t="str">
            <v>ClO2</v>
          </cell>
          <cell r="BF31" t="str">
            <v>Chlorinedioxide</v>
          </cell>
        </row>
        <row r="32">
          <cell r="A32" t="str">
            <v>Chlorite</v>
          </cell>
          <cell r="B32" t="str">
            <v>1000 (100)</v>
          </cell>
          <cell r="D32" t="str">
            <v>1000 (147)</v>
          </cell>
          <cell r="F32" t="str">
            <v>800 (147)</v>
          </cell>
          <cell r="K32" t="str">
            <v>21</v>
          </cell>
          <cell r="L32" t="str">
            <v>800 (68)</v>
          </cell>
          <cell r="M32" t="str">
            <v>7 / 24 (7)</v>
          </cell>
          <cell r="O32" t="str">
            <v> (D)</v>
          </cell>
          <cell r="P32" t="str">
            <v> (D,68)</v>
          </cell>
          <cell r="BB32" t="str">
            <v>7758-19-2</v>
          </cell>
          <cell r="BC32" t="str">
            <v>ClO2-</v>
          </cell>
          <cell r="BF32" t="str">
            <v>Chlorite</v>
          </cell>
        </row>
        <row r="33">
          <cell r="A33" t="str">
            <v>Chromium (III)</v>
          </cell>
          <cell r="G33" t="str">
            <v>200,000</v>
          </cell>
          <cell r="O33" t="str">
            <v>10,500 (D)</v>
          </cell>
          <cell r="Y33" t="str">
            <v>see page 17 (1)</v>
          </cell>
          <cell r="AA33" t="str">
            <v>see page 17 (1)</v>
          </cell>
          <cell r="AH33" t="str">
            <v>see page 16 (1,143)</v>
          </cell>
          <cell r="AI33" t="str">
            <v>see page 16 (1,143)</v>
          </cell>
          <cell r="AO33" t="str">
            <v>190,000</v>
          </cell>
          <cell r="AY33" t="str">
            <v>10,300 (96)</v>
          </cell>
          <cell r="BB33" t="str">
            <v>16065-83-1</v>
          </cell>
          <cell r="BC33" t="str">
            <v>Cr (III)</v>
          </cell>
          <cell r="BD33" t="str">
            <v>Chromium, trivalent</v>
          </cell>
          <cell r="BF33" t="str">
            <v>Chromium3</v>
          </cell>
        </row>
        <row r="34">
          <cell r="A34" t="str">
            <v>Chromium (VI)</v>
          </cell>
          <cell r="G34" t="str">
            <v>0.2</v>
          </cell>
          <cell r="K34" t="str">
            <v>21</v>
          </cell>
          <cell r="N34" t="str">
            <v>0.18</v>
          </cell>
          <cell r="O34" t="str">
            <v> (A / D,155)</v>
          </cell>
          <cell r="R34" t="str">
            <v># (15)</v>
          </cell>
          <cell r="S34" t="str">
            <v>100</v>
          </cell>
          <cell r="Y34" t="str">
            <v>11 (1)</v>
          </cell>
          <cell r="AA34" t="str">
            <v>16 (1)</v>
          </cell>
          <cell r="AH34" t="str">
            <v>11 (1,142)</v>
          </cell>
          <cell r="AI34" t="str">
            <v>16 (1,142)</v>
          </cell>
          <cell r="AL34" t="str">
            <v>50 (1,142)</v>
          </cell>
          <cell r="AM34" t="str">
            <v>1100 (1,142)</v>
          </cell>
          <cell r="AP34" t="str">
            <v>2 (12)</v>
          </cell>
          <cell r="AS34" t="str">
            <v>8 (12)</v>
          </cell>
          <cell r="AT34" t="str">
            <v>20 (12)</v>
          </cell>
          <cell r="AU34" t="str">
            <v>50 (1)</v>
          </cell>
          <cell r="AW34" t="str">
            <v>1100 (1)</v>
          </cell>
          <cell r="BB34" t="str">
            <v>7440-47-3</v>
          </cell>
          <cell r="BC34" t="str">
            <v>Cr (VI)</v>
          </cell>
          <cell r="BD34" t="str">
            <v>Chromium, hexavalent</v>
          </cell>
          <cell r="BF34" t="str">
            <v>Chromium6</v>
          </cell>
        </row>
        <row r="35">
          <cell r="A35" t="str">
            <v>Chromium (total)</v>
          </cell>
          <cell r="B35" t="str">
            <v>50</v>
          </cell>
          <cell r="D35" t="str">
            <v>100</v>
          </cell>
          <cell r="F35" t="str">
            <v>100</v>
          </cell>
          <cell r="G35" t="str">
            <v>2.5 (134)</v>
          </cell>
          <cell r="L35" t="str">
            <v>1000 (10-day)</v>
          </cell>
          <cell r="P35" t="str">
            <v> (D)</v>
          </cell>
          <cell r="AP35" t="str">
            <v>2 (12)</v>
          </cell>
          <cell r="AS35" t="str">
            <v>8 (12)</v>
          </cell>
          <cell r="AT35" t="str">
            <v>20 (12)</v>
          </cell>
          <cell r="BB35" t="str">
            <v>7440-47-3</v>
          </cell>
          <cell r="BC35" t="str">
            <v>Cr</v>
          </cell>
          <cell r="BF35" t="str">
            <v>Chromiumtotal</v>
          </cell>
        </row>
        <row r="36">
          <cell r="A36" t="str">
            <v>Cobalt</v>
          </cell>
          <cell r="S36" t="str">
            <v>50</v>
          </cell>
          <cell r="BB36" t="str">
            <v>7440-48-4</v>
          </cell>
          <cell r="BC36" t="str">
            <v>Co</v>
          </cell>
          <cell r="BF36" t="str">
            <v>Cobalt</v>
          </cell>
        </row>
        <row r="37">
          <cell r="A37" t="str">
            <v>Color</v>
          </cell>
          <cell r="C37" t="str">
            <v>15 units</v>
          </cell>
          <cell r="E37" t="str">
            <v>15 units</v>
          </cell>
          <cell r="X37" t="str">
            <v> (51,130)</v>
          </cell>
          <cell r="AB37" t="str">
            <v> (51,131)</v>
          </cell>
          <cell r="AX37" t="str">
            <v> (51,131)</v>
          </cell>
          <cell r="BF37" t="str">
            <v>Color</v>
          </cell>
        </row>
        <row r="38">
          <cell r="A38" t="str">
            <v>Copper</v>
          </cell>
          <cell r="B38" t="str">
            <v>1300 (111)</v>
          </cell>
          <cell r="C38" t="str">
            <v>1000</v>
          </cell>
          <cell r="D38" t="str">
            <v>1300 (111)</v>
          </cell>
          <cell r="E38" t="str">
            <v>1000</v>
          </cell>
          <cell r="F38" t="str">
            <v>1300</v>
          </cell>
          <cell r="G38" t="str">
            <v>170</v>
          </cell>
          <cell r="O38" t="str">
            <v> (D)</v>
          </cell>
          <cell r="P38" t="str">
            <v> (D,68)</v>
          </cell>
          <cell r="S38" t="str">
            <v>200</v>
          </cell>
          <cell r="T38" t="str">
            <v>1300</v>
          </cell>
          <cell r="X38" t="str">
            <v>1000</v>
          </cell>
          <cell r="Y38" t="str">
            <v>see page 18 (1)</v>
          </cell>
          <cell r="AA38" t="str">
            <v>see page 18 (1)</v>
          </cell>
          <cell r="AF38" t="str">
            <v>1300 (2,142)</v>
          </cell>
          <cell r="AH38" t="str">
            <v>see page 18 (1,142)</v>
          </cell>
          <cell r="AI38" t="str">
            <v>see page 18 (1,142)</v>
          </cell>
          <cell r="AL38" t="str">
            <v>3.1 (1,142)</v>
          </cell>
          <cell r="AM38" t="str">
            <v>4.8 (1,142)</v>
          </cell>
          <cell r="AP38" t="str">
            <v>3</v>
          </cell>
          <cell r="AS38" t="str">
            <v>12</v>
          </cell>
          <cell r="AT38" t="str">
            <v>30</v>
          </cell>
          <cell r="AU38" t="str">
            <v>3.1 (1)</v>
          </cell>
          <cell r="AW38" t="str">
            <v>4.8 (1)</v>
          </cell>
          <cell r="BB38" t="str">
            <v>7440-50-8</v>
          </cell>
          <cell r="BC38" t="str">
            <v>Cu</v>
          </cell>
          <cell r="BF38" t="str">
            <v>Copper</v>
          </cell>
        </row>
        <row r="39">
          <cell r="A39" t="str">
            <v>Copper cyanide</v>
          </cell>
          <cell r="K39" t="str">
            <v>35</v>
          </cell>
          <cell r="BB39" t="str">
            <v>544-92-3</v>
          </cell>
          <cell r="BC39" t="str">
            <v>Cupricin</v>
          </cell>
          <cell r="BD39" t="str">
            <v>Cuprous cyanide</v>
          </cell>
          <cell r="BE39" t="str">
            <v>Cyanide, copper</v>
          </cell>
          <cell r="BF39" t="str">
            <v>Coppercyanide</v>
          </cell>
        </row>
        <row r="40">
          <cell r="A40" t="str">
            <v>Corrosivity</v>
          </cell>
          <cell r="C40" t="str">
            <v>Non-corrosive</v>
          </cell>
          <cell r="E40" t="str">
            <v>Non-corrosive</v>
          </cell>
          <cell r="BF40" t="str">
            <v>Corrosivity</v>
          </cell>
        </row>
        <row r="41">
          <cell r="A41" t="str">
            <v>Cyanide</v>
          </cell>
          <cell r="B41" t="str">
            <v>200 / 150 (100)</v>
          </cell>
          <cell r="D41" t="str">
            <v>200 (137)</v>
          </cell>
          <cell r="F41" t="str">
            <v>200 (137)</v>
          </cell>
          <cell r="G41" t="str">
            <v>150</v>
          </cell>
          <cell r="J41" t="str">
            <v>170 (126)</v>
          </cell>
          <cell r="K41" t="str">
            <v>140</v>
          </cell>
          <cell r="L41" t="str">
            <v>200</v>
          </cell>
          <cell r="O41" t="str">
            <v> (D)</v>
          </cell>
          <cell r="P41" t="str">
            <v> (D)</v>
          </cell>
          <cell r="T41" t="str">
            <v>700</v>
          </cell>
          <cell r="U41" t="str">
            <v>220,000</v>
          </cell>
          <cell r="Y41" t="str">
            <v>5.2 (137)</v>
          </cell>
          <cell r="AA41" t="str">
            <v>22 (137)</v>
          </cell>
          <cell r="AF41" t="str">
            <v>700 (142)</v>
          </cell>
          <cell r="AG41" t="str">
            <v>220,000 (142)</v>
          </cell>
          <cell r="AH41" t="str">
            <v>5.2 (142,143)</v>
          </cell>
          <cell r="AI41" t="str">
            <v>22 (142,143)</v>
          </cell>
          <cell r="AK41" t="str">
            <v>220,000 (142)</v>
          </cell>
          <cell r="AL41" t="str">
            <v>1 (142,143)</v>
          </cell>
          <cell r="AM41" t="str">
            <v>1 (142,143)</v>
          </cell>
          <cell r="AP41" t="str">
            <v>1</v>
          </cell>
          <cell r="AS41" t="str">
            <v>4</v>
          </cell>
          <cell r="AT41" t="str">
            <v>10</v>
          </cell>
          <cell r="AU41" t="str">
            <v>1 (137)</v>
          </cell>
          <cell r="AW41" t="str">
            <v>1 (137)</v>
          </cell>
          <cell r="BB41" t="str">
            <v>57-12-5</v>
          </cell>
          <cell r="BC41" t="str">
            <v>CN-</v>
          </cell>
          <cell r="BD41" t="str">
            <v>HCN</v>
          </cell>
          <cell r="BE41" t="str">
            <v>Hydrogen cyanide</v>
          </cell>
          <cell r="BF41" t="str">
            <v>Cyanide</v>
          </cell>
        </row>
        <row r="42">
          <cell r="A42" t="str">
            <v>Cyanogen bromide</v>
          </cell>
          <cell r="K42" t="str">
            <v>630</v>
          </cell>
          <cell r="BB42" t="str">
            <v>506-68-3</v>
          </cell>
          <cell r="BC42" t="str">
            <v>Bromine cyanide</v>
          </cell>
          <cell r="BF42" t="str">
            <v>Cyanogenbromide</v>
          </cell>
        </row>
        <row r="43">
          <cell r="A43" t="str">
            <v>Cyanogen chloride</v>
          </cell>
          <cell r="K43" t="str">
            <v>350</v>
          </cell>
          <cell r="L43" t="str">
            <v>50 (10-day)</v>
          </cell>
          <cell r="P43" t="str">
            <v> (D)</v>
          </cell>
          <cell r="BB43" t="str">
            <v>506-77-4</v>
          </cell>
          <cell r="BC43" t="str">
            <v>Chlorine cyanide</v>
          </cell>
          <cell r="BF43" t="str">
            <v>Cyanogenchloride</v>
          </cell>
        </row>
        <row r="44">
          <cell r="A44" t="str">
            <v>Fluoride</v>
          </cell>
          <cell r="B44" t="str">
            <v>2000 (109)</v>
          </cell>
          <cell r="D44" t="str">
            <v>4000</v>
          </cell>
          <cell r="E44" t="str">
            <v>2000</v>
          </cell>
          <cell r="F44" t="str">
            <v>4000</v>
          </cell>
          <cell r="G44" t="str">
            <v>1000</v>
          </cell>
          <cell r="K44" t="str">
            <v>420</v>
          </cell>
          <cell r="S44" t="str">
            <v>1000</v>
          </cell>
          <cell r="BB44" t="str">
            <v>7782-41-4</v>
          </cell>
          <cell r="BC44" t="str">
            <v>F-</v>
          </cell>
          <cell r="BD44" t="str">
            <v>Fluorine, soluble</v>
          </cell>
          <cell r="BF44" t="str">
            <v>Fluoride</v>
          </cell>
        </row>
        <row r="45">
          <cell r="A45" t="str">
            <v>Hydrazine</v>
          </cell>
          <cell r="J45" t="str">
            <v>160,000 (126)</v>
          </cell>
          <cell r="N45" t="str">
            <v>0.012</v>
          </cell>
          <cell r="O45" t="str">
            <v>0.01 (B2)</v>
          </cell>
          <cell r="R45" t="str">
            <v>0.02 #</v>
          </cell>
          <cell r="BB45" t="str">
            <v>302-01-2</v>
          </cell>
          <cell r="BC45" t="str">
            <v>H2NNH2</v>
          </cell>
          <cell r="BD45" t="str">
            <v>Diamine</v>
          </cell>
          <cell r="BF45" t="str">
            <v>Hydrazine</v>
          </cell>
        </row>
        <row r="46">
          <cell r="A46" t="str">
            <v>Hydrazine sulfate</v>
          </cell>
          <cell r="N46" t="str">
            <v>0.012</v>
          </cell>
          <cell r="O46" t="str">
            <v>0.01 (B2)</v>
          </cell>
          <cell r="R46" t="str">
            <v>0.1 #</v>
          </cell>
          <cell r="BB46" t="str">
            <v>10034-93-2</v>
          </cell>
          <cell r="BF46" t="str">
            <v>Hydrazinesulfate</v>
          </cell>
        </row>
        <row r="47">
          <cell r="A47" t="str">
            <v>Hydrogen selenide</v>
          </cell>
          <cell r="J47" t="str">
            <v>2.1 (126)</v>
          </cell>
          <cell r="BB47" t="str">
            <v>7783075</v>
          </cell>
          <cell r="BC47" t="str">
            <v>H2Se</v>
          </cell>
          <cell r="BF47" t="str">
            <v>Hydrogenselenide</v>
          </cell>
        </row>
        <row r="48">
          <cell r="A48" t="str">
            <v>Hydrogen sulfide</v>
          </cell>
          <cell r="J48" t="str">
            <v>0.029 (126)</v>
          </cell>
          <cell r="K48" t="str">
            <v>21</v>
          </cell>
          <cell r="AB48" t="str">
            <v>2 (51)</v>
          </cell>
          <cell r="AX48" t="str">
            <v>2 (51)</v>
          </cell>
          <cell r="BB48" t="str">
            <v>7783064</v>
          </cell>
          <cell r="BC48" t="str">
            <v>H2S</v>
          </cell>
          <cell r="BF48" t="str">
            <v>Hydrogensulfide</v>
          </cell>
        </row>
        <row r="49">
          <cell r="A49" t="str">
            <v>Iodide</v>
          </cell>
          <cell r="M49" t="str">
            <v>1190</v>
          </cell>
          <cell r="BC49" t="str">
            <v>I-</v>
          </cell>
          <cell r="BF49" t="str">
            <v>Iodide</v>
          </cell>
        </row>
        <row r="50">
          <cell r="A50" t="str">
            <v>Iron</v>
          </cell>
          <cell r="C50" t="str">
            <v>300</v>
          </cell>
          <cell r="E50" t="str">
            <v>300</v>
          </cell>
          <cell r="S50" t="str">
            <v>5000</v>
          </cell>
          <cell r="X50" t="str">
            <v>300 (51)</v>
          </cell>
          <cell r="AB50" t="str">
            <v>1000 (51)</v>
          </cell>
          <cell r="BB50" t="str">
            <v>7439-89-6</v>
          </cell>
          <cell r="BC50" t="str">
            <v>Fe</v>
          </cell>
          <cell r="BF50" t="str">
            <v>Iron</v>
          </cell>
        </row>
        <row r="51">
          <cell r="A51" t="str">
            <v>Lead</v>
          </cell>
          <cell r="B51" t="str">
            <v>15 (111)</v>
          </cell>
          <cell r="D51" t="str">
            <v>15 (111)</v>
          </cell>
          <cell r="F51" t="str">
            <v>zero</v>
          </cell>
          <cell r="G51" t="str">
            <v>2</v>
          </cell>
          <cell r="N51" t="str">
            <v>4.1</v>
          </cell>
          <cell r="O51" t="str">
            <v> (B2)</v>
          </cell>
          <cell r="P51" t="str">
            <v> (B2)</v>
          </cell>
          <cell r="R51" t="str">
            <v>0.25 #R (5)</v>
          </cell>
          <cell r="S51" t="str">
            <v>5000</v>
          </cell>
          <cell r="Y51" t="str">
            <v>see page 19 (1)</v>
          </cell>
          <cell r="AA51" t="str">
            <v>see page 19 (1)</v>
          </cell>
          <cell r="AH51" t="str">
            <v>see page 19 (1,142)</v>
          </cell>
          <cell r="AI51" t="str">
            <v>see page 19 (1,142)</v>
          </cell>
          <cell r="AL51" t="str">
            <v>8.1 (1,142)</v>
          </cell>
          <cell r="AM51" t="str">
            <v>210 (1,142)</v>
          </cell>
          <cell r="AP51" t="str">
            <v>2</v>
          </cell>
          <cell r="AS51" t="str">
            <v>8</v>
          </cell>
          <cell r="AT51" t="str">
            <v>20</v>
          </cell>
          <cell r="AU51" t="str">
            <v>8.1 (1)</v>
          </cell>
          <cell r="AW51" t="str">
            <v>210 (1)</v>
          </cell>
          <cell r="BB51" t="str">
            <v>7439-92-1</v>
          </cell>
          <cell r="BC51" t="str">
            <v>Pb</v>
          </cell>
          <cell r="BF51" t="str">
            <v>Lead</v>
          </cell>
        </row>
        <row r="52">
          <cell r="A52" t="str">
            <v>Manganese</v>
          </cell>
          <cell r="C52" t="str">
            <v>50</v>
          </cell>
          <cell r="E52" t="str">
            <v>50</v>
          </cell>
          <cell r="K52" t="str">
            <v>330</v>
          </cell>
          <cell r="O52" t="str">
            <v> (D)</v>
          </cell>
          <cell r="S52" t="str">
            <v>200</v>
          </cell>
          <cell r="U52" t="str">
            <v>100 (51,127)</v>
          </cell>
          <cell r="X52" t="str">
            <v>50 (51)</v>
          </cell>
          <cell r="BB52" t="str">
            <v>7439-96-5</v>
          </cell>
          <cell r="BC52" t="str">
            <v>Mn</v>
          </cell>
          <cell r="BF52" t="str">
            <v>Manganese</v>
          </cell>
        </row>
        <row r="53">
          <cell r="A53" t="str">
            <v>Mercuric chloride</v>
          </cell>
          <cell r="K53" t="str">
            <v>0.2</v>
          </cell>
          <cell r="O53" t="str">
            <v> (C)</v>
          </cell>
          <cell r="R53" t="str">
            <v>R</v>
          </cell>
          <cell r="BB53" t="str">
            <v>7487-94-7</v>
          </cell>
          <cell r="BC53" t="str">
            <v>HgCl2</v>
          </cell>
          <cell r="BF53" t="str">
            <v>Mercuricchloride</v>
          </cell>
        </row>
        <row r="54">
          <cell r="A54" t="str">
            <v>Mercury, inorganic</v>
          </cell>
          <cell r="B54" t="str">
            <v>2</v>
          </cell>
          <cell r="D54" t="str">
            <v>2</v>
          </cell>
          <cell r="F54" t="str">
            <v>2</v>
          </cell>
          <cell r="G54" t="str">
            <v>1.2</v>
          </cell>
          <cell r="L54" t="str">
            <v>2</v>
          </cell>
          <cell r="O54" t="str">
            <v> (D)</v>
          </cell>
          <cell r="P54" t="str">
            <v> (D)</v>
          </cell>
          <cell r="R54" t="str">
            <v>R</v>
          </cell>
          <cell r="T54" t="str">
            <v>0.050 (2)</v>
          </cell>
          <cell r="U54" t="str">
            <v>0.051 (2)</v>
          </cell>
          <cell r="Y54" t="str">
            <v>0.77 (1,140)</v>
          </cell>
          <cell r="AA54" t="str">
            <v>1.4 (1,140)</v>
          </cell>
          <cell r="AF54" t="str">
            <v>0.05 (2,142)</v>
          </cell>
          <cell r="AG54" t="str">
            <v>0.051 (2,142)</v>
          </cell>
          <cell r="AK54" t="str">
            <v>0.051 (2,142)</v>
          </cell>
          <cell r="AP54" t="str">
            <v>0.04</v>
          </cell>
          <cell r="AS54" t="str">
            <v>0.16</v>
          </cell>
          <cell r="AT54" t="str">
            <v>0.4</v>
          </cell>
          <cell r="AU54" t="str">
            <v>0.94 (1,140)</v>
          </cell>
          <cell r="AW54" t="str">
            <v>1.8 (1,140)</v>
          </cell>
          <cell r="BB54" t="str">
            <v>7439-97-6</v>
          </cell>
          <cell r="BC54" t="str">
            <v>Hg</v>
          </cell>
          <cell r="BF54" t="str">
            <v>Mercury</v>
          </cell>
        </row>
        <row r="55">
          <cell r="A55" t="str">
            <v>Molybdenum</v>
          </cell>
          <cell r="K55" t="str">
            <v>35</v>
          </cell>
          <cell r="L55" t="str">
            <v>40 (68)</v>
          </cell>
          <cell r="P55" t="str">
            <v> (D,68)</v>
          </cell>
          <cell r="S55" t="str">
            <v>10</v>
          </cell>
          <cell r="BB55" t="str">
            <v>7439-98-7</v>
          </cell>
          <cell r="BC55" t="str">
            <v>Mo</v>
          </cell>
          <cell r="BF55" t="str">
            <v>Molybdenum</v>
          </cell>
        </row>
        <row r="56">
          <cell r="A56" t="str">
            <v>Nickel</v>
          </cell>
          <cell r="B56" t="str">
            <v>100</v>
          </cell>
          <cell r="G56" t="str">
            <v>1 (100)</v>
          </cell>
          <cell r="K56" t="str">
            <v>140</v>
          </cell>
          <cell r="L56" t="str">
            <v>100</v>
          </cell>
          <cell r="N56" t="str">
            <v> (15)</v>
          </cell>
          <cell r="R56" t="str">
            <v># (15)</v>
          </cell>
          <cell r="S56" t="str">
            <v>200</v>
          </cell>
          <cell r="T56" t="str">
            <v>610 (2)</v>
          </cell>
          <cell r="U56" t="str">
            <v>4600 (2)</v>
          </cell>
          <cell r="Y56" t="str">
            <v>see page 20 (1)</v>
          </cell>
          <cell r="AA56" t="str">
            <v>see page 20 (1)</v>
          </cell>
          <cell r="AF56" t="str">
            <v>610 (2,142)</v>
          </cell>
          <cell r="AG56" t="str">
            <v>4600 (2,142)</v>
          </cell>
          <cell r="AH56" t="str">
            <v>see page 20 (1,142)</v>
          </cell>
          <cell r="AI56" t="str">
            <v>see page 20 (1,142)</v>
          </cell>
          <cell r="AK56" t="str">
            <v>4600 (2,142)</v>
          </cell>
          <cell r="AL56" t="str">
            <v>8.2 (1,142)</v>
          </cell>
          <cell r="AM56" t="str">
            <v>74 (1,142)</v>
          </cell>
          <cell r="AP56" t="str">
            <v>5</v>
          </cell>
          <cell r="AS56" t="str">
            <v>20</v>
          </cell>
          <cell r="AT56" t="str">
            <v>50</v>
          </cell>
          <cell r="AU56" t="str">
            <v>8.2 (1)</v>
          </cell>
          <cell r="AW56" t="str">
            <v>74 (1)</v>
          </cell>
          <cell r="BB56" t="str">
            <v>7440-02-0</v>
          </cell>
          <cell r="BC56" t="str">
            <v>Ni</v>
          </cell>
          <cell r="BF56" t="str">
            <v>Nickel</v>
          </cell>
        </row>
        <row r="57">
          <cell r="A57" t="str">
            <v>Nickel carbonyl</v>
          </cell>
          <cell r="J57" t="str">
            <v>0.072 (126)</v>
          </cell>
          <cell r="O57" t="str">
            <v> (B2)</v>
          </cell>
          <cell r="R57" t="str">
            <v>#R</v>
          </cell>
          <cell r="BB57" t="str">
            <v>13463-39-3</v>
          </cell>
          <cell r="BF57" t="str">
            <v>Nickelcarbonyl</v>
          </cell>
        </row>
        <row r="58">
          <cell r="A58" t="str">
            <v>Nickel subsulfide</v>
          </cell>
          <cell r="N58" t="str">
            <v>0.021</v>
          </cell>
          <cell r="O58" t="str">
            <v> (A)</v>
          </cell>
          <cell r="R58" t="str">
            <v># (15)</v>
          </cell>
          <cell r="BB58" t="str">
            <v>12035-72-2</v>
          </cell>
          <cell r="BF58" t="str">
            <v>Nickelsubsulfide</v>
          </cell>
        </row>
        <row r="59">
          <cell r="A59" t="str">
            <v>Nitrate</v>
          </cell>
          <cell r="B59" t="str">
            <v>45,000 (72)</v>
          </cell>
          <cell r="D59" t="str">
            <v>10,000 (103)</v>
          </cell>
          <cell r="F59" t="str">
            <v>10,000 (89)</v>
          </cell>
          <cell r="G59" t="str">
            <v>10,000 (103)</v>
          </cell>
          <cell r="K59" t="str">
            <v>11,000 (89)</v>
          </cell>
          <cell r="L59" t="str">
            <v>10,000 (10-day,89)</v>
          </cell>
          <cell r="T59" t="str">
            <v>10,000 (51,89)</v>
          </cell>
          <cell r="BB59" t="str">
            <v>14797-55-8</v>
          </cell>
          <cell r="BC59" t="str">
            <v>NO3-</v>
          </cell>
          <cell r="BF59" t="str">
            <v>Nitrate</v>
          </cell>
        </row>
        <row r="60">
          <cell r="A60" t="str">
            <v>Nitrite</v>
          </cell>
          <cell r="B60" t="str">
            <v>1000 (103)</v>
          </cell>
          <cell r="D60" t="str">
            <v>1000 (103)</v>
          </cell>
          <cell r="F60" t="str">
            <v>1000 (89)</v>
          </cell>
          <cell r="G60" t="str">
            <v>1000 (103)</v>
          </cell>
          <cell r="K60" t="str">
            <v>700</v>
          </cell>
          <cell r="L60" t="str">
            <v>1000 (10-day,89)</v>
          </cell>
          <cell r="BB60" t="str">
            <v>14797-65-0</v>
          </cell>
          <cell r="BC60" t="str">
            <v>NO2-</v>
          </cell>
          <cell r="BF60" t="str">
            <v>Nitrite</v>
          </cell>
        </row>
        <row r="61">
          <cell r="A61" t="str">
            <v>Odor</v>
          </cell>
          <cell r="C61" t="str">
            <v>3 threshold units</v>
          </cell>
          <cell r="E61" t="str">
            <v>3 threshold units</v>
          </cell>
          <cell r="BF61" t="str">
            <v>Odor</v>
          </cell>
        </row>
        <row r="62">
          <cell r="A62" t="str">
            <v>Osmium tetroxide</v>
          </cell>
          <cell r="J62" t="str">
            <v>12 (126)</v>
          </cell>
          <cell r="BB62" t="str">
            <v>20816-12-0</v>
          </cell>
          <cell r="BC62" t="str">
            <v>OsO4</v>
          </cell>
          <cell r="BF62" t="str">
            <v>Osmiumtetroxide</v>
          </cell>
        </row>
        <row r="63">
          <cell r="A63" t="str">
            <v>Oxygen, dissolved</v>
          </cell>
          <cell r="Y63" t="str">
            <v>see page 21</v>
          </cell>
          <cell r="Z63" t="str">
            <v>see page 21</v>
          </cell>
          <cell r="BB63" t="str">
            <v>7782447</v>
          </cell>
          <cell r="BC63" t="str">
            <v>Dissolved Oxygen</v>
          </cell>
          <cell r="BD63" t="str">
            <v>O2</v>
          </cell>
          <cell r="BE63" t="str">
            <v>DO</v>
          </cell>
          <cell r="BF63" t="str">
            <v>Oxygen</v>
          </cell>
        </row>
        <row r="64">
          <cell r="A64" t="str">
            <v>Ozone</v>
          </cell>
          <cell r="J64" t="str">
            <v>0.28 (126)</v>
          </cell>
          <cell r="BB64" t="str">
            <v>10028-15-6</v>
          </cell>
          <cell r="BC64" t="str">
            <v>O3</v>
          </cell>
          <cell r="BF64" t="str">
            <v>Ozone</v>
          </cell>
        </row>
        <row r="65">
          <cell r="A65" t="str">
            <v>Perchlorate</v>
          </cell>
          <cell r="H65" t="str">
            <v>18</v>
          </cell>
          <cell r="L65" t="str">
            <v>20 - 40 (68)</v>
          </cell>
          <cell r="BC65" t="str">
            <v>ClO4-</v>
          </cell>
          <cell r="BF65" t="str">
            <v>Perchlorate</v>
          </cell>
        </row>
        <row r="66">
          <cell r="A66" t="str">
            <v>pH</v>
          </cell>
          <cell r="E66" t="str">
            <v>6.5 to 8.5 units</v>
          </cell>
          <cell r="X66" t="str">
            <v>5 to 9 units (51)</v>
          </cell>
          <cell r="AB66" t="str">
            <v>6.5 to 9.0 units (51)</v>
          </cell>
          <cell r="AT66" t="str">
            <v>6.0 to 9.0 units (117)</v>
          </cell>
          <cell r="AX66" t="str">
            <v>6.5 to 8.5 units (51,132)</v>
          </cell>
          <cell r="BC66" t="str">
            <v>negative log of H+ concentration</v>
          </cell>
          <cell r="BF66" t="str">
            <v>pH</v>
          </cell>
        </row>
        <row r="67">
          <cell r="A67" t="str">
            <v>Phosphate phosphorus</v>
          </cell>
          <cell r="Y67" t="str">
            <v> (141)</v>
          </cell>
          <cell r="AU67" t="str">
            <v> (141)</v>
          </cell>
          <cell r="BF67" t="str">
            <v>Phosphate</v>
          </cell>
        </row>
        <row r="68">
          <cell r="A68" t="str">
            <v>Phosphine</v>
          </cell>
          <cell r="J68" t="str">
            <v>0.2 (126)</v>
          </cell>
          <cell r="K68" t="str">
            <v>2</v>
          </cell>
          <cell r="O68" t="str">
            <v> (D)</v>
          </cell>
          <cell r="BB68" t="str">
            <v>7803-51-2</v>
          </cell>
          <cell r="BC68" t="str">
            <v>Hydrogen phosphide</v>
          </cell>
          <cell r="BF68" t="str">
            <v>Phosphine</v>
          </cell>
        </row>
        <row r="69">
          <cell r="A69" t="str">
            <v>Phosphorus</v>
          </cell>
          <cell r="K69" t="str">
            <v>0.14 (40)</v>
          </cell>
          <cell r="L69" t="str">
            <v>0.1 (40)</v>
          </cell>
          <cell r="O69" t="str">
            <v> (D)</v>
          </cell>
          <cell r="P69" t="str">
            <v> (D)</v>
          </cell>
          <cell r="AX69" t="str">
            <v>0.1 (51,79)</v>
          </cell>
          <cell r="BB69" t="str">
            <v>7723-14-0</v>
          </cell>
          <cell r="BC69" t="str">
            <v>P</v>
          </cell>
          <cell r="BF69" t="str">
            <v>Phosphorus</v>
          </cell>
        </row>
        <row r="70">
          <cell r="A70" t="str">
            <v>Potassium bromate</v>
          </cell>
          <cell r="N70" t="str">
            <v>0.071</v>
          </cell>
          <cell r="R70" t="str">
            <v>0.5 #</v>
          </cell>
          <cell r="BB70" t="str">
            <v>7758012</v>
          </cell>
          <cell r="BF70" t="str">
            <v>Potassiumbromate</v>
          </cell>
        </row>
        <row r="71">
          <cell r="A71" t="str">
            <v>Potassium cyanide</v>
          </cell>
          <cell r="K71" t="str">
            <v>350</v>
          </cell>
          <cell r="BB71" t="str">
            <v>151-50-8</v>
          </cell>
          <cell r="BC71" t="str">
            <v>Cyanide, potassium</v>
          </cell>
          <cell r="BF71" t="str">
            <v>Potassiumcyanide</v>
          </cell>
        </row>
        <row r="72">
          <cell r="A72" t="str">
            <v>Potassium silver cyanide</v>
          </cell>
          <cell r="K72" t="str">
            <v>1400</v>
          </cell>
          <cell r="BB72" t="str">
            <v>506-61-6</v>
          </cell>
          <cell r="BC72" t="str">
            <v>Silver potassium cyanide</v>
          </cell>
          <cell r="BF72" t="str">
            <v>Potassiumsilvercyanide</v>
          </cell>
        </row>
        <row r="73">
          <cell r="A73" t="str">
            <v>Radioactivity, Gross Alpha</v>
          </cell>
          <cell r="B73" t="str">
            <v>15 pCi/L (110)</v>
          </cell>
          <cell r="D73" t="str">
            <v>15 pCi/L (110)</v>
          </cell>
          <cell r="F73" t="str">
            <v>zero (100)</v>
          </cell>
          <cell r="P73" t="str">
            <v>0.15 pCi/L (A,110)</v>
          </cell>
          <cell r="BC73" t="str">
            <v>Gross Alpha radioactivity</v>
          </cell>
          <cell r="BF73" t="str">
            <v>Radioactivitygrossalpha</v>
          </cell>
        </row>
        <row r="74">
          <cell r="A74" t="str">
            <v>Radioactivity, Gross Beta</v>
          </cell>
          <cell r="B74" t="str">
            <v>50 pCi/L</v>
          </cell>
          <cell r="D74" t="str">
            <v>4 mrem/yr</v>
          </cell>
          <cell r="F74" t="str">
            <v>zero (100)</v>
          </cell>
          <cell r="P74" t="str">
            <v>0.04 mrem/yr (A)</v>
          </cell>
          <cell r="BC74" t="str">
            <v>Gross Beta radioactivity</v>
          </cell>
          <cell r="BF74" t="str">
            <v>Radioactivitygrossbeta</v>
          </cell>
        </row>
        <row r="75">
          <cell r="A75" t="str">
            <v>Radium-226 + Radium-228</v>
          </cell>
          <cell r="B75" t="str">
            <v>5 pCi/L</v>
          </cell>
          <cell r="D75" t="str">
            <v>5 pCi/L</v>
          </cell>
          <cell r="F75" t="str">
            <v>zero (100)</v>
          </cell>
          <cell r="P75" t="str">
            <v> (A)</v>
          </cell>
          <cell r="BB75" t="str">
            <v>7440-14-4</v>
          </cell>
          <cell r="BC75" t="str">
            <v>226Ra + 228Ra</v>
          </cell>
          <cell r="BF75" t="str">
            <v>Radium</v>
          </cell>
        </row>
        <row r="76">
          <cell r="A76" t="str">
            <v>Radon</v>
          </cell>
          <cell r="D76" t="str">
            <v>300 pCi/L (100)</v>
          </cell>
          <cell r="F76" t="str">
            <v>zero (100)</v>
          </cell>
          <cell r="P76" t="str">
            <v>1.5 pCi/L (A)</v>
          </cell>
          <cell r="BB76" t="str">
            <v>14859-67-7</v>
          </cell>
          <cell r="BC76" t="str">
            <v>Rn</v>
          </cell>
          <cell r="BF76" t="str">
            <v>Radon</v>
          </cell>
        </row>
        <row r="77">
          <cell r="A77" t="str">
            <v>Selenium</v>
          </cell>
          <cell r="B77" t="str">
            <v>50</v>
          </cell>
          <cell r="D77" t="str">
            <v>50</v>
          </cell>
          <cell r="F77" t="str">
            <v>50</v>
          </cell>
          <cell r="K77" t="str">
            <v>35</v>
          </cell>
          <cell r="L77" t="str">
            <v>50</v>
          </cell>
          <cell r="O77" t="str">
            <v> (D)</v>
          </cell>
          <cell r="P77" t="str">
            <v> (D)</v>
          </cell>
          <cell r="S77" t="str">
            <v>20</v>
          </cell>
          <cell r="T77" t="str">
            <v>170 (2)</v>
          </cell>
          <cell r="U77" t="str">
            <v>11,000 (2)</v>
          </cell>
          <cell r="Y77" t="str">
            <v>5.0 (135)</v>
          </cell>
          <cell r="AA77" t="str">
            <v> (135,136)</v>
          </cell>
          <cell r="AH77" t="str">
            <v>5.0 (97,142)</v>
          </cell>
          <cell r="AI77" t="str">
            <v>20 (85,142)</v>
          </cell>
          <cell r="AL77" t="str">
            <v>71 (1,142)</v>
          </cell>
          <cell r="AM77" t="str">
            <v>290 (1,142)</v>
          </cell>
          <cell r="AP77" t="str">
            <v>15</v>
          </cell>
          <cell r="AS77" t="str">
            <v>60</v>
          </cell>
          <cell r="AT77" t="str">
            <v>150</v>
          </cell>
          <cell r="AU77" t="str">
            <v>71 (1)</v>
          </cell>
          <cell r="AW77" t="str">
            <v>290 (1)</v>
          </cell>
          <cell r="BB77" t="str">
            <v>7782-49-2</v>
          </cell>
          <cell r="BC77" t="str">
            <v>Se</v>
          </cell>
          <cell r="BF77" t="str">
            <v>Selenium</v>
          </cell>
        </row>
        <row r="78">
          <cell r="A78" t="str">
            <v>Settleable solids</v>
          </cell>
          <cell r="AB78" t="str">
            <v> (51,131)</v>
          </cell>
          <cell r="AQ78" t="str">
            <v>1000 (117)</v>
          </cell>
          <cell r="AR78" t="str">
            <v>1500 (117)</v>
          </cell>
          <cell r="AT78" t="str">
            <v>3000 (117)</v>
          </cell>
          <cell r="BF78" t="str">
            <v>Settleablesolids</v>
          </cell>
        </row>
        <row r="79">
          <cell r="A79" t="str">
            <v>Silver</v>
          </cell>
          <cell r="C79" t="str">
            <v>100</v>
          </cell>
          <cell r="E79" t="str">
            <v>100</v>
          </cell>
          <cell r="K79" t="str">
            <v>35</v>
          </cell>
          <cell r="L79" t="str">
            <v>100</v>
          </cell>
          <cell r="O79" t="str">
            <v> (D)</v>
          </cell>
          <cell r="P79" t="str">
            <v> (D)</v>
          </cell>
          <cell r="AB79" t="str">
            <v>see page 22 (1)</v>
          </cell>
          <cell r="AI79" t="str">
            <v>see page 22 (1,142)</v>
          </cell>
          <cell r="AM79" t="str">
            <v>1.9 (1,142)</v>
          </cell>
          <cell r="AP79" t="str">
            <v>0.7</v>
          </cell>
          <cell r="AS79" t="str">
            <v>2.8</v>
          </cell>
          <cell r="AT79" t="str">
            <v>7</v>
          </cell>
          <cell r="AX79" t="str">
            <v>1.9 (1)</v>
          </cell>
          <cell r="BB79" t="str">
            <v>7440-22-4</v>
          </cell>
          <cell r="BC79" t="str">
            <v>Ag</v>
          </cell>
          <cell r="BF79" t="str">
            <v>Silver</v>
          </cell>
        </row>
        <row r="80">
          <cell r="A80" t="str">
            <v>Silver cyanide</v>
          </cell>
          <cell r="K80" t="str">
            <v>700</v>
          </cell>
          <cell r="BB80" t="str">
            <v>506-64-9</v>
          </cell>
          <cell r="BC80" t="str">
            <v>Cyanide, silver</v>
          </cell>
          <cell r="BF80" t="str">
            <v>Silvercyanide</v>
          </cell>
        </row>
        <row r="81">
          <cell r="A81" t="str">
            <v>Sodium</v>
          </cell>
          <cell r="L81" t="str">
            <v>2000 (57)</v>
          </cell>
          <cell r="BB81" t="str">
            <v>7440-23-5</v>
          </cell>
          <cell r="BC81" t="str">
            <v>Na</v>
          </cell>
          <cell r="BF81" t="str">
            <v>Sodium</v>
          </cell>
        </row>
        <row r="82">
          <cell r="A82" t="str">
            <v>Sodium azide</v>
          </cell>
          <cell r="K82" t="str">
            <v>28</v>
          </cell>
          <cell r="BB82" t="str">
            <v>26628-22-8</v>
          </cell>
          <cell r="BC82" t="str">
            <v>Azide, sodium</v>
          </cell>
          <cell r="BF82" t="str">
            <v>Sodiumazide</v>
          </cell>
        </row>
        <row r="83">
          <cell r="A83" t="str">
            <v>Sodium cyanide</v>
          </cell>
          <cell r="K83" t="str">
            <v>280</v>
          </cell>
          <cell r="BB83" t="str">
            <v>143-33-9</v>
          </cell>
          <cell r="BC83" t="str">
            <v>Cyanide, sodium</v>
          </cell>
          <cell r="BF83" t="str">
            <v>Sodiumcyanide</v>
          </cell>
        </row>
        <row r="84">
          <cell r="A84" t="str">
            <v>Specific conductance (EC)</v>
          </cell>
          <cell r="C84" t="str">
            <v>900 umhos/cm (74)</v>
          </cell>
          <cell r="S84" t="str">
            <v>700 µmhos/cm</v>
          </cell>
          <cell r="BC84" t="str">
            <v>Electrical Conductivity</v>
          </cell>
          <cell r="BD84" t="str">
            <v>Conductivity</v>
          </cell>
          <cell r="BE84" t="str">
            <v>EC</v>
          </cell>
          <cell r="BF84" t="str">
            <v>Specificconductance</v>
          </cell>
        </row>
        <row r="85">
          <cell r="A85" t="str">
            <v>Strontium</v>
          </cell>
          <cell r="K85" t="str">
            <v>4200</v>
          </cell>
          <cell r="L85" t="str">
            <v>4000 (68)</v>
          </cell>
          <cell r="M85" t="str">
            <v>8400 (7-day)</v>
          </cell>
          <cell r="P85" t="str">
            <v> (D,68)</v>
          </cell>
          <cell r="BB85" t="str">
            <v>7440-24-6</v>
          </cell>
          <cell r="BC85" t="str">
            <v>Sr</v>
          </cell>
          <cell r="BF85" t="str">
            <v>Strontium</v>
          </cell>
        </row>
        <row r="86">
          <cell r="A86" t="str">
            <v>Strontium-90</v>
          </cell>
          <cell r="B86" t="str">
            <v>8 pCi/L</v>
          </cell>
          <cell r="P86" t="str">
            <v> (A)</v>
          </cell>
          <cell r="BC86" t="str">
            <v>90Sr</v>
          </cell>
          <cell r="BF86" t="str">
            <v>Strontium90</v>
          </cell>
        </row>
        <row r="87">
          <cell r="A87" t="str">
            <v>Sulfate</v>
          </cell>
          <cell r="C87" t="str">
            <v>250,000 (73)</v>
          </cell>
          <cell r="D87" t="str">
            <v>500,000 (100)</v>
          </cell>
          <cell r="E87" t="str">
            <v>250,000</v>
          </cell>
          <cell r="F87" t="str">
            <v>500,000 (100)</v>
          </cell>
          <cell r="X87" t="str">
            <v>250,000 (51,133)</v>
          </cell>
          <cell r="BC87" t="str">
            <v>SO4=</v>
          </cell>
          <cell r="BF87" t="str">
            <v>Sulfate</v>
          </cell>
        </row>
        <row r="88">
          <cell r="A88" t="str">
            <v>Sulfur dioxide</v>
          </cell>
          <cell r="J88" t="str">
            <v>110 (126)</v>
          </cell>
          <cell r="BB88" t="str">
            <v>7446095</v>
          </cell>
          <cell r="BF88" t="str">
            <v>Sulfurdioxide</v>
          </cell>
        </row>
        <row r="89">
          <cell r="A89" t="str">
            <v>Thallium</v>
          </cell>
          <cell r="B89" t="str">
            <v>2</v>
          </cell>
          <cell r="D89" t="str">
            <v>2</v>
          </cell>
          <cell r="F89" t="str">
            <v>0.5</v>
          </cell>
          <cell r="G89" t="str">
            <v>0.1</v>
          </cell>
          <cell r="K89" t="str">
            <v>0.6</v>
          </cell>
          <cell r="L89" t="str">
            <v>0.5</v>
          </cell>
          <cell r="O89" t="str">
            <v> (D)</v>
          </cell>
          <cell r="T89" t="str">
            <v>1.7 (2)</v>
          </cell>
          <cell r="U89" t="str">
            <v>6.3 (2)</v>
          </cell>
          <cell r="AC89" t="str">
            <v>1400</v>
          </cell>
          <cell r="AD89" t="str">
            <v>40</v>
          </cell>
          <cell r="AE89" t="str">
            <v>20 (16)</v>
          </cell>
          <cell r="AF89" t="str">
            <v>1.7 (2,143)</v>
          </cell>
          <cell r="AG89" t="str">
            <v>6.3 (2,143)</v>
          </cell>
          <cell r="AK89" t="str">
            <v>6.3 (2,143)</v>
          </cell>
          <cell r="AO89" t="str">
            <v>14</v>
          </cell>
          <cell r="AY89" t="str">
            <v>2130</v>
          </cell>
          <cell r="BB89" t="str">
            <v>7440-28-0</v>
          </cell>
          <cell r="BC89" t="str">
            <v>Th</v>
          </cell>
          <cell r="BF89" t="str">
            <v>Thallium</v>
          </cell>
        </row>
        <row r="90">
          <cell r="A90" t="str">
            <v>Total dissolved solids (TDS)</v>
          </cell>
          <cell r="C90" t="str">
            <v>500,000 (75)</v>
          </cell>
          <cell r="E90" t="str">
            <v>500,000</v>
          </cell>
          <cell r="S90" t="str">
            <v>450,000</v>
          </cell>
          <cell r="X90" t="str">
            <v>250,000 (51,133)</v>
          </cell>
          <cell r="BC90" t="str">
            <v>TDS</v>
          </cell>
          <cell r="BF90" t="str">
            <v>Totaldissolvedsolids</v>
          </cell>
        </row>
        <row r="91">
          <cell r="A91" t="str">
            <v>Tritium</v>
          </cell>
          <cell r="B91" t="str">
            <v>20,000 pCi/L</v>
          </cell>
          <cell r="P91" t="str">
            <v> (A)</v>
          </cell>
          <cell r="R91" t="str">
            <v>#</v>
          </cell>
          <cell r="BB91" t="str">
            <v>10028-17-8</v>
          </cell>
          <cell r="BC91" t="str">
            <v>3H</v>
          </cell>
          <cell r="BF91" t="str">
            <v>Tritium</v>
          </cell>
        </row>
        <row r="92">
          <cell r="A92" t="str">
            <v>Turbidity</v>
          </cell>
          <cell r="C92" t="str">
            <v>5 units</v>
          </cell>
          <cell r="D92" t="str">
            <v>1.0/0.5/0.3 NTU (84)</v>
          </cell>
          <cell r="AB92" t="str">
            <v> (51,131)</v>
          </cell>
          <cell r="AQ92" t="str">
            <v>75 NTU (117)</v>
          </cell>
          <cell r="AR92" t="str">
            <v>100 NTU (117)</v>
          </cell>
          <cell r="AT92" t="str">
            <v>225 NTU (117)</v>
          </cell>
          <cell r="BF92" t="str">
            <v>Turbidity</v>
          </cell>
        </row>
        <row r="93">
          <cell r="A93" t="str">
            <v>Uranium</v>
          </cell>
          <cell r="B93" t="str">
            <v>20 pCi/L</v>
          </cell>
          <cell r="D93" t="str">
            <v>20ug/L = 30pCi/L (100)</v>
          </cell>
          <cell r="F93" t="str">
            <v>zero (100)</v>
          </cell>
          <cell r="G93" t="str">
            <v>0.2ug/L = 0.2pCi/L (100)</v>
          </cell>
          <cell r="K93" t="str">
            <v>21</v>
          </cell>
          <cell r="M93" t="str">
            <v>35</v>
          </cell>
          <cell r="P93" t="str">
            <v> (A)</v>
          </cell>
          <cell r="R93" t="str">
            <v>#</v>
          </cell>
          <cell r="BB93" t="str">
            <v>7440-61-1</v>
          </cell>
          <cell r="BC93" t="str">
            <v>U</v>
          </cell>
          <cell r="BF93" t="str">
            <v>Uranium</v>
          </cell>
        </row>
        <row r="94">
          <cell r="A94" t="str">
            <v>Vanadium</v>
          </cell>
          <cell r="K94" t="str">
            <v>63 (123)</v>
          </cell>
          <cell r="P94" t="str">
            <v> (D)</v>
          </cell>
          <cell r="S94" t="str">
            <v>100</v>
          </cell>
          <cell r="BB94" t="str">
            <v>7440-62-2</v>
          </cell>
          <cell r="BC94" t="str">
            <v>V</v>
          </cell>
          <cell r="BF94" t="str">
            <v>Vanadium</v>
          </cell>
        </row>
        <row r="95">
          <cell r="A95" t="str">
            <v>Zinc</v>
          </cell>
          <cell r="C95" t="str">
            <v>5000</v>
          </cell>
          <cell r="E95" t="str">
            <v>5000</v>
          </cell>
          <cell r="K95" t="str">
            <v>2100</v>
          </cell>
          <cell r="L95" t="str">
            <v>2000 (68)</v>
          </cell>
          <cell r="O95" t="str">
            <v> (D)</v>
          </cell>
          <cell r="P95" t="str">
            <v> (D,68)</v>
          </cell>
          <cell r="S95" t="str">
            <v>2000</v>
          </cell>
          <cell r="T95" t="str">
            <v>9100 (2)</v>
          </cell>
          <cell r="U95" t="str">
            <v>69,000 (2)</v>
          </cell>
          <cell r="X95" t="str">
            <v>5000</v>
          </cell>
          <cell r="Y95" t="str">
            <v>see page 23 (1)</v>
          </cell>
          <cell r="AA95" t="str">
            <v>see page 23 (1)</v>
          </cell>
          <cell r="AH95" t="str">
            <v>see page 23 (1,142)</v>
          </cell>
          <cell r="AI95" t="str">
            <v>see page 23 (1,142)</v>
          </cell>
          <cell r="AL95" t="str">
            <v>81 (1,142)</v>
          </cell>
          <cell r="AM95" t="str">
            <v>90 (1,142)</v>
          </cell>
          <cell r="AP95" t="str">
            <v>20</v>
          </cell>
          <cell r="AS95" t="str">
            <v>80</v>
          </cell>
          <cell r="AT95" t="str">
            <v>200</v>
          </cell>
          <cell r="AU95" t="str">
            <v>81 (1)</v>
          </cell>
          <cell r="AW95" t="str">
            <v>90 (1)</v>
          </cell>
          <cell r="BB95" t="str">
            <v>7440-66-6</v>
          </cell>
          <cell r="BC95" t="str">
            <v>Zn</v>
          </cell>
          <cell r="BF95" t="str">
            <v>Zinc</v>
          </cell>
        </row>
        <row r="96">
          <cell r="A96" t="str">
            <v>Zinc cyanide</v>
          </cell>
          <cell r="K96" t="str">
            <v>350</v>
          </cell>
          <cell r="BB96" t="str">
            <v>557-21-1</v>
          </cell>
          <cell r="BC96" t="str">
            <v>Cyanide, zinc</v>
          </cell>
          <cell r="BF96" t="str">
            <v>Zinccyanide</v>
          </cell>
        </row>
        <row r="97">
          <cell r="A97" t="str">
            <v>Zinc phosphide</v>
          </cell>
          <cell r="K97" t="str">
            <v>2</v>
          </cell>
          <cell r="BB97" t="str">
            <v>1314-84-7</v>
          </cell>
          <cell r="BF97" t="str">
            <v>Zincphosphide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s 1a to 16f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</sheetNames>
    <sheetDataSet>
      <sheetData sheetId="0">
        <row r="1">
          <cell r="G1" t="str">
            <v>California Public</v>
          </cell>
          <cell r="H1" t="str">
            <v>California State</v>
          </cell>
          <cell r="J1" t="str">
            <v>Taste &amp; Odor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 Proposition 65 Safe Harbor Level</v>
          </cell>
          <cell r="T1" t="str">
            <v>C  a  l  i  f  o  r  n  i  a     T  o  x  i  c  s     R  u  l  e     C  r  i  t  e  r  i  a     (  U  S  E  P  A  )      u   n   l   e   s   s      n   o   t   e   d</v>
          </cell>
          <cell r="AC1" t="str">
            <v>U  S  E  P  A      N  a  t  i  o  n  a  l      R  e  c  o  m  m  e  n  d  e  d      A  m  b  i  e  n  t      W  a  t  e  r      Q  u  a  l  i  t  y      C  r  i  t  e  r  i  a      u   n   l   e   s   s      n   o   t   e   d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H2" t="str">
            <v>Notification Level</v>
          </cell>
          <cell r="J2" t="str">
            <v>Thresholds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(OEHHA) as a Drinking Water Level (14)</v>
          </cell>
          <cell r="T2" t="str">
            <v>I  n  l  a  n  d     S  u  r  f  a  c  e     W  a  t  e  r  s</v>
          </cell>
          <cell r="Y2" t="str">
            <v>E  n  c  l  o  s  e  d     B  a  y  s     &amp;     E  s  t  u  a  r  i  e  s</v>
          </cell>
          <cell r="AC2" t="str">
            <v>f o r   H u m a n   H e a l t h   a n d   W e l f a r e   P r o t e c t i o n</v>
          </cell>
          <cell r="AH2" t="str">
            <v>f  o  r      F  r  e  s  h  w  a  t  e  r      A  q  u  a  t  i  c      L  i  f  e      P  r  o  t  e  c  t  i  o  n</v>
          </cell>
          <cell r="AO2" t="str">
            <v>N  u  m  e  r  i  c  a  l      W  a  t  e  r      Q  u  a  l  i  t  y      O  b  j  e  c  t  i  v  e  s</v>
          </cell>
          <cell r="AU2" t="str">
            <v>f o r   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H3" t="str">
            <v>(formerly Action Level)</v>
          </cell>
          <cell r="J3" t="str">
            <v>(see also Secondary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</v>
          </cell>
          <cell r="R3" t="str">
            <v>No Significant</v>
          </cell>
          <cell r="S3" t="str">
            <v>Maximum Allowable</v>
          </cell>
          <cell r="T3" t="str">
            <v>Human Health  (30-day Average)</v>
          </cell>
          <cell r="V3" t="str">
            <v>F r e s h w a t e r   A q u a t i c   L i f e   P r o t e c t i o n</v>
          </cell>
          <cell r="Y3" t="str">
            <v>Human Health</v>
          </cell>
          <cell r="Z3" t="str">
            <v>S a l t w a t e r   A q u a t i c   L i f e   P r o t e c t i o n</v>
          </cell>
          <cell r="AC3" t="str">
            <v>Non-Cancer Health Effects</v>
          </cell>
          <cell r="AE3" t="str">
            <v>One-in-a-Million Cancer Risk Estimate</v>
          </cell>
          <cell r="AH3" t="str">
            <v>R  e  c  o  m  m  e  n  d  e  d      C  r  i  t  e  r  i  a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for Drinking Water</v>
          </cell>
          <cell r="I4" t="str">
            <v>Agricultural</v>
          </cell>
          <cell r="J4" t="str">
            <v>MCLs &amp; National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 Risk</v>
          </cell>
          <cell r="P4" t="str">
            <v>Drinking Water</v>
          </cell>
          <cell r="Q4" t="str">
            <v>Academy of</v>
          </cell>
          <cell r="R4" t="str">
            <v>Risk Level</v>
          </cell>
          <cell r="S4" t="str">
            <v>Dose Level</v>
          </cell>
          <cell r="T4" t="str">
            <v>Drinking Water Sources</v>
          </cell>
          <cell r="U4" t="str">
            <v>Other Waters</v>
          </cell>
          <cell r="V4" t="str">
            <v>Continuous</v>
          </cell>
          <cell r="W4" t="str">
            <v>Maximum</v>
          </cell>
          <cell r="Y4" t="str">
            <v>(30-day Average)</v>
          </cell>
          <cell r="Z4" t="str">
            <v>Continuous</v>
          </cell>
          <cell r="AA4" t="str">
            <v>Maximum</v>
          </cell>
          <cell r="AC4" t="str">
            <v>Sources of</v>
          </cell>
          <cell r="AD4" t="str">
            <v>Other Waters</v>
          </cell>
          <cell r="AE4" t="str">
            <v>Sources of</v>
          </cell>
          <cell r="AF4" t="str">
            <v>Other Waters</v>
          </cell>
          <cell r="AH4" t="str">
            <v>Continuous</v>
          </cell>
          <cell r="AJ4" t="str">
            <v>Maximum</v>
          </cell>
          <cell r="AL4" t="str">
            <v>T o x i c i t y   I n f o r m a t i o n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C O N S T I T U E N T</v>
          </cell>
          <cell r="B5" t="str">
            <v>California Department of Public Health (CDPH)</v>
          </cell>
          <cell r="D5" t="str">
            <v>U.S. Environmental Protection Agency (USEPA)</v>
          </cell>
          <cell r="G5" t="str">
            <v>Health Hazard</v>
          </cell>
          <cell r="H5" t="str">
            <v>(Department of</v>
          </cell>
          <cell r="I5" t="str">
            <v>Water Quality</v>
          </cell>
          <cell r="J5" t="str">
            <v>Ambient Recommended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Information</v>
          </cell>
          <cell r="P5" t="str">
            <v>Health Advisory</v>
          </cell>
          <cell r="Q5" t="str">
            <v>Sciences</v>
          </cell>
          <cell r="R5" t="str">
            <v>(one-in-100,000</v>
          </cell>
          <cell r="S5" t="str">
            <v>for Reproductive</v>
          </cell>
          <cell r="T5" t="str">
            <v>(consumption of water</v>
          </cell>
          <cell r="U5" t="str">
            <v>(aquatic organism</v>
          </cell>
          <cell r="V5" t="str">
            <v>Concentration</v>
          </cell>
          <cell r="W5" t="str">
            <v>Concentration</v>
          </cell>
          <cell r="X5" t="str">
            <v>Instantaneous</v>
          </cell>
          <cell r="Y5" t="str">
            <v>aquatic organism</v>
          </cell>
          <cell r="Z5" t="str">
            <v>Concentration</v>
          </cell>
          <cell r="AA5" t="str">
            <v>Concentration</v>
          </cell>
          <cell r="AB5" t="str">
            <v>Instantaneous</v>
          </cell>
          <cell r="AC5" t="str">
            <v>Drinking Water</v>
          </cell>
          <cell r="AD5" t="str">
            <v>(aquatic organism</v>
          </cell>
          <cell r="AE5" t="str">
            <v>Drinking Water</v>
          </cell>
          <cell r="AF5" t="str">
            <v>(aquatic organism</v>
          </cell>
          <cell r="AG5" t="str">
            <v>Taste &amp; Odor</v>
          </cell>
          <cell r="AH5" t="str">
            <v>Concentration</v>
          </cell>
          <cell r="AJ5" t="str">
            <v>Concentration</v>
          </cell>
          <cell r="AK5" t="str">
            <v>Instantaneous</v>
          </cell>
          <cell r="AL5" t="str">
            <v>( L o w e s t   O b s e r v e d   E f f e c t   L e v e l )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o r   P A R A M E T E R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Assessment; OEHHA)</v>
          </cell>
          <cell r="H6" t="str">
            <v>Public Health)</v>
          </cell>
          <cell r="I6" t="str">
            <v>Limits (78)</v>
          </cell>
          <cell r="J6" t="str">
            <v>Water Quality Criteria)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 (NAS)</v>
          </cell>
          <cell r="R6" t="str">
            <v>cancer risk)</v>
          </cell>
          <cell r="S6" t="str">
            <v>Toxicity</v>
          </cell>
          <cell r="T6" t="str">
            <v>and aquatic organisms)</v>
          </cell>
          <cell r="U6" t="str">
            <v>consumption only)</v>
          </cell>
          <cell r="V6" t="str">
            <v>(4-day Average)</v>
          </cell>
          <cell r="W6" t="str">
            <v>(1-hour Average)</v>
          </cell>
          <cell r="X6" t="str">
            <v>Maximum</v>
          </cell>
          <cell r="Y6" t="str">
            <v>consumption only</v>
          </cell>
          <cell r="Z6" t="str">
            <v>(4-day Average)</v>
          </cell>
          <cell r="AA6" t="str">
            <v>(1-hour Average)</v>
          </cell>
          <cell r="AB6" t="str">
            <v>Maximum</v>
          </cell>
          <cell r="AC6" t="str">
            <v>(water+organisms)</v>
          </cell>
          <cell r="AD6" t="str">
            <v>consumption only)</v>
          </cell>
          <cell r="AE6" t="str">
            <v>(water+organisms)</v>
          </cell>
          <cell r="AF6" t="str">
            <v>consumption only)</v>
          </cell>
          <cell r="AG6" t="str">
            <v>or Welfare</v>
          </cell>
          <cell r="AH6" t="str">
            <v>(4-day Average)</v>
          </cell>
          <cell r="AI6" t="str">
            <v>24-hour Average</v>
          </cell>
          <cell r="AJ6" t="str">
            <v>(1-hour Average)</v>
          </cell>
          <cell r="AK6" t="str">
            <v>Maximum</v>
          </cell>
          <cell r="AL6" t="str">
            <v>Acute</v>
          </cell>
          <cell r="AM6" t="str">
            <v>Chronic</v>
          </cell>
          <cell r="AN6" t="str">
            <v>Other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 y   n   o   n   y   m   s      a   n   d      A   b   b   r   e   v   i   a   t   i   o   n   s</v>
          </cell>
          <cell r="BF6" t="str">
            <v>S O R T   N A M E</v>
          </cell>
          <cell r="BG6" t="str">
            <v>row height</v>
          </cell>
        </row>
        <row r="8">
          <cell r="A8" t="str">
            <v>A-alpha-C</v>
          </cell>
          <cell r="N8" t="str">
            <v>0.088</v>
          </cell>
          <cell r="R8" t="str">
            <v>1 (188)</v>
          </cell>
          <cell r="BB8" t="str">
            <v>26148-68-5</v>
          </cell>
          <cell r="BC8" t="str">
            <v>2-Amino-9H-pyrido(2,3-b)indole</v>
          </cell>
          <cell r="BD8" t="str">
            <v>2-Amino-alpha-carboline</v>
          </cell>
          <cell r="BE8" t="str">
            <v>Glob-P-2</v>
          </cell>
          <cell r="BF8" t="str">
            <v>AalphaC</v>
          </cell>
        </row>
        <row r="9">
          <cell r="A9" t="str">
            <v>Acenaphthene</v>
          </cell>
          <cell r="K9" t="str">
            <v>420</v>
          </cell>
          <cell r="T9" t="str">
            <v>1200</v>
          </cell>
          <cell r="U9" t="str">
            <v>2700</v>
          </cell>
          <cell r="Y9" t="str">
            <v>2700</v>
          </cell>
          <cell r="AC9" t="str">
            <v>670</v>
          </cell>
          <cell r="AD9" t="str">
            <v>990</v>
          </cell>
          <cell r="AG9" t="str">
            <v>20</v>
          </cell>
          <cell r="AL9" t="str">
            <v>1700</v>
          </cell>
          <cell r="AN9" t="str">
            <v>520 (38)</v>
          </cell>
          <cell r="AY9" t="str">
            <v>970</v>
          </cell>
          <cell r="AZ9" t="str">
            <v>710</v>
          </cell>
          <cell r="BA9" t="str">
            <v>500 (38)</v>
          </cell>
          <cell r="BB9" t="str">
            <v>83-32-9</v>
          </cell>
          <cell r="BC9" t="str">
            <v>1,2-Dihydroacenaphthylene</v>
          </cell>
          <cell r="BE9" t="str">
            <v>[A Polynuclear aromatic hydrocarbon (PAH)]</v>
          </cell>
          <cell r="BF9" t="str">
            <v>Acenaphthene</v>
          </cell>
        </row>
        <row r="10">
          <cell r="A10" t="str">
            <v>Acenaphthylene</v>
          </cell>
          <cell r="O10" t="str">
            <v> (D)</v>
          </cell>
          <cell r="AO10" t="str">
            <v>0.0088 (33,188)</v>
          </cell>
          <cell r="AY10" t="str">
            <v>300 (52)</v>
          </cell>
          <cell r="BB10" t="str">
            <v>208-96-8</v>
          </cell>
          <cell r="BE10" t="str">
            <v>[A Polynuclear aromatic hydrocarbon (PAH)]</v>
          </cell>
          <cell r="BF10" t="str">
            <v>Acenaphthylene</v>
          </cell>
        </row>
        <row r="11">
          <cell r="A11" t="str">
            <v>Acephate</v>
          </cell>
          <cell r="K11" t="str">
            <v>2.8</v>
          </cell>
          <cell r="O11" t="str">
            <v>4 (C)</v>
          </cell>
          <cell r="BB11" t="str">
            <v>30560-19-1</v>
          </cell>
          <cell r="BF11" t="str">
            <v>acephate</v>
          </cell>
        </row>
        <row r="12">
          <cell r="A12" t="str">
            <v>Acetaldehyde</v>
          </cell>
          <cell r="J12" t="str">
            <v>34 (126)</v>
          </cell>
          <cell r="O12" t="str">
            <v> (B2)</v>
          </cell>
          <cell r="R12" t="str">
            <v> (188)</v>
          </cell>
          <cell r="BB12" t="str">
            <v>75-07-0</v>
          </cell>
          <cell r="BC12" t="str">
            <v>Ethanal</v>
          </cell>
          <cell r="BF12" t="str">
            <v>Acetaldehyde</v>
          </cell>
        </row>
        <row r="13">
          <cell r="A13" t="str">
            <v>Acetamide</v>
          </cell>
          <cell r="N13" t="str">
            <v>0.5</v>
          </cell>
          <cell r="R13" t="str">
            <v>5 (188)</v>
          </cell>
          <cell r="BB13" t="str">
            <v>60-35-5</v>
          </cell>
          <cell r="BC13" t="str">
            <v>Acetic acid amide</v>
          </cell>
          <cell r="BD13" t="str">
            <v>Ethanamide</v>
          </cell>
          <cell r="BE13" t="str">
            <v>Methanecarboxamide</v>
          </cell>
          <cell r="BF13" t="str">
            <v>Acetamide</v>
          </cell>
        </row>
        <row r="14">
          <cell r="A14" t="str">
            <v>Acetic acid</v>
          </cell>
          <cell r="J14" t="str">
            <v>97000 (126)</v>
          </cell>
          <cell r="BB14" t="str">
            <v>64-19-7</v>
          </cell>
          <cell r="BF14" t="str">
            <v>Aceticacid</v>
          </cell>
        </row>
        <row r="15">
          <cell r="A15" t="str">
            <v>Acetochlor</v>
          </cell>
          <cell r="K15" t="str">
            <v>140</v>
          </cell>
          <cell r="R15" t="str">
            <v>35 (68,188)</v>
          </cell>
          <cell r="BB15" t="str">
            <v>34256-82-1</v>
          </cell>
          <cell r="BF15" t="str">
            <v>Acetochlor</v>
          </cell>
        </row>
        <row r="16">
          <cell r="A16" t="str">
            <v>Acetone</v>
          </cell>
          <cell r="J16" t="str">
            <v>20000 (126)</v>
          </cell>
          <cell r="K16" t="str">
            <v>6300</v>
          </cell>
          <cell r="O16" t="str">
            <v> (D)</v>
          </cell>
          <cell r="BB16" t="str">
            <v>67-64-1</v>
          </cell>
          <cell r="BC16" t="str">
            <v>Dimethylketone</v>
          </cell>
          <cell r="BF16" t="str">
            <v>acetone</v>
          </cell>
        </row>
        <row r="17">
          <cell r="A17" t="str">
            <v>Acetonitrile</v>
          </cell>
          <cell r="J17" t="str">
            <v>300000 (126)</v>
          </cell>
          <cell r="O17" t="str">
            <v> (D)</v>
          </cell>
          <cell r="BB17" t="str">
            <v>75-05-8</v>
          </cell>
          <cell r="BC17" t="str">
            <v>Ethyl nitrile</v>
          </cell>
          <cell r="BD17" t="str">
            <v>Cyanomethane</v>
          </cell>
          <cell r="BF17" t="str">
            <v>Acetonitrile</v>
          </cell>
        </row>
        <row r="18">
          <cell r="A18" t="str">
            <v>Acetophenone</v>
          </cell>
          <cell r="K18" t="str">
            <v>700</v>
          </cell>
          <cell r="O18" t="str">
            <v> (D)</v>
          </cell>
          <cell r="BB18" t="str">
            <v>98-86-2</v>
          </cell>
          <cell r="BC18" t="str">
            <v>Phenylmethylketone</v>
          </cell>
          <cell r="BF18" t="str">
            <v>acetophenone</v>
          </cell>
        </row>
        <row r="19">
          <cell r="A19" t="str">
            <v>2-Acetylaminofluorene</v>
          </cell>
          <cell r="N19" t="str">
            <v>0.0092</v>
          </cell>
          <cell r="R19" t="str">
            <v>0.1 (188)</v>
          </cell>
          <cell r="BB19" t="str">
            <v>53-96-3</v>
          </cell>
          <cell r="BC19" t="str">
            <v>2-AAF</v>
          </cell>
          <cell r="BD19" t="str">
            <v>2-Acetaminofluorene</v>
          </cell>
          <cell r="BE19" t="str">
            <v>2-Fluorenylacetamide</v>
          </cell>
          <cell r="BF19" t="str">
            <v>Acetylaminofluorene</v>
          </cell>
        </row>
        <row r="20">
          <cell r="A20" t="str">
            <v>Acetylene</v>
          </cell>
          <cell r="J20" t="str">
            <v>670 (126)</v>
          </cell>
          <cell r="BB20" t="str">
            <v>74-86-2</v>
          </cell>
          <cell r="BC20" t="str">
            <v>Ethyne</v>
          </cell>
          <cell r="BF20" t="str">
            <v>Acetylene</v>
          </cell>
        </row>
        <row r="21">
          <cell r="A21" t="str">
            <v>Acifluorfen</v>
          </cell>
          <cell r="K21" t="str">
            <v>91</v>
          </cell>
          <cell r="L21" t="str">
            <v>2000 (10-day)</v>
          </cell>
          <cell r="P21" t="str">
            <v>1 (L/N)</v>
          </cell>
          <cell r="R21" t="str">
            <v>10 (68,188)</v>
          </cell>
          <cell r="BB21" t="str">
            <v>62476-59-9</v>
          </cell>
          <cell r="BC21" t="str">
            <v>Blazer</v>
          </cell>
          <cell r="BF21" t="str">
            <v>Acifluorfen</v>
          </cell>
        </row>
        <row r="22">
          <cell r="A22" t="str">
            <v>Acrolein</v>
          </cell>
          <cell r="J22" t="str">
            <v>110 (126)</v>
          </cell>
          <cell r="K22" t="str">
            <v>3.5</v>
          </cell>
          <cell r="O22" t="str">
            <v> (D)</v>
          </cell>
          <cell r="T22" t="str">
            <v>320 (143)</v>
          </cell>
          <cell r="U22" t="str">
            <v>780 (143)</v>
          </cell>
          <cell r="Y22" t="str">
            <v>780 (143)</v>
          </cell>
          <cell r="AC22" t="str">
            <v>190</v>
          </cell>
          <cell r="AD22" t="str">
            <v>290</v>
          </cell>
          <cell r="AL22" t="str">
            <v>68</v>
          </cell>
          <cell r="AM22" t="str">
            <v>21</v>
          </cell>
          <cell r="AO22" t="str">
            <v>220</v>
          </cell>
          <cell r="AY22" t="str">
            <v>55</v>
          </cell>
          <cell r="BB22" t="str">
            <v>107-02-8</v>
          </cell>
          <cell r="BF22" t="str">
            <v>Acrolein</v>
          </cell>
        </row>
        <row r="23">
          <cell r="A23" t="str">
            <v>Acrylamide</v>
          </cell>
          <cell r="B23" t="str">
            <v> (105)</v>
          </cell>
          <cell r="D23" t="str">
            <v> (105)</v>
          </cell>
          <cell r="F23" t="str">
            <v>0 (185)</v>
          </cell>
          <cell r="K23" t="str">
            <v>1.4</v>
          </cell>
          <cell r="L23" t="str">
            <v>300 (10-day)</v>
          </cell>
          <cell r="N23" t="str">
            <v>0.0078</v>
          </cell>
          <cell r="O23" t="str">
            <v>0.008 (B2)</v>
          </cell>
          <cell r="P23" t="str">
            <v>0.008 (B2,166)</v>
          </cell>
          <cell r="Q23" t="str">
            <v>0.024</v>
          </cell>
          <cell r="R23" t="str">
            <v>0.1 (188)</v>
          </cell>
          <cell r="BB23" t="str">
            <v>79-06-1</v>
          </cell>
          <cell r="BC23" t="str">
            <v>2-Propeneamide</v>
          </cell>
          <cell r="BF23" t="str">
            <v>Acrylamide</v>
          </cell>
        </row>
        <row r="24">
          <cell r="A24" t="str">
            <v>Acrylic acid</v>
          </cell>
          <cell r="K24" t="str">
            <v>3500</v>
          </cell>
          <cell r="BB24" t="str">
            <v>79-10-7</v>
          </cell>
          <cell r="BC24" t="str">
            <v>2-Propenoic acid</v>
          </cell>
          <cell r="BF24" t="str">
            <v>Acrylicacid</v>
          </cell>
        </row>
        <row r="25">
          <cell r="A25" t="str">
            <v>Acrylonitrile</v>
          </cell>
          <cell r="J25" t="str">
            <v>9100 (126)</v>
          </cell>
          <cell r="N25" t="str">
            <v>0.035</v>
          </cell>
          <cell r="O25" t="str">
            <v>0.06 (B1)</v>
          </cell>
          <cell r="P25" t="str">
            <v>0.06 (B1)</v>
          </cell>
          <cell r="Q25" t="str">
            <v>0.38</v>
          </cell>
          <cell r="R25" t="str">
            <v>0.35 (188)</v>
          </cell>
          <cell r="T25" t="str">
            <v>0.059 (113,143)</v>
          </cell>
          <cell r="U25" t="str">
            <v>0.66 (113,143)</v>
          </cell>
          <cell r="Y25" t="str">
            <v>0.66 (113,143)</v>
          </cell>
          <cell r="AE25" t="str">
            <v>0.051 (188)</v>
          </cell>
          <cell r="AF25" t="str">
            <v>0.25 (188)</v>
          </cell>
          <cell r="AL25" t="str">
            <v>7550</v>
          </cell>
          <cell r="AN25" t="str">
            <v>2600 (17)</v>
          </cell>
          <cell r="AO25" t="str">
            <v>0.1 (188)</v>
          </cell>
          <cell r="BB25" t="str">
            <v>107-13-1</v>
          </cell>
          <cell r="BC25" t="str">
            <v>2-Propenenitrile</v>
          </cell>
          <cell r="BD25" t="str">
            <v>Vinyl cyanide</v>
          </cell>
          <cell r="BE25" t="str">
            <v>Cyanoethylene</v>
          </cell>
          <cell r="BF25" t="str">
            <v>Acrylonitrile</v>
          </cell>
        </row>
        <row r="26">
          <cell r="A26" t="str">
            <v>Actinomycin D</v>
          </cell>
          <cell r="N26" t="str">
            <v>0.000004</v>
          </cell>
          <cell r="R26" t="str">
            <v>0.00004 (188)</v>
          </cell>
          <cell r="S26" t="str">
            <v> (189)</v>
          </cell>
          <cell r="BB26" t="str">
            <v>50-76-0</v>
          </cell>
          <cell r="BC26" t="str">
            <v>Dactinomycin</v>
          </cell>
          <cell r="BF26" t="str">
            <v>ActinomycinD</v>
          </cell>
        </row>
        <row r="27">
          <cell r="A27" t="str">
            <v>AF-2</v>
          </cell>
          <cell r="N27" t="str">
            <v>0.15</v>
          </cell>
          <cell r="R27" t="str">
            <v>1.5 (188)</v>
          </cell>
          <cell r="BB27" t="str">
            <v>3688-53-7</v>
          </cell>
          <cell r="BC27" t="str">
            <v>2-(2-Furyl)-3-(5-nitro-2-furyl)acrylamide</v>
          </cell>
          <cell r="BD27" t="str">
            <v>Furylamide</v>
          </cell>
          <cell r="BF27" t="str">
            <v>AF2</v>
          </cell>
        </row>
        <row r="28">
          <cell r="A28" t="str">
            <v>Aflatoxins</v>
          </cell>
          <cell r="R28" t="str">
            <v>0.01 (68,188)</v>
          </cell>
          <cell r="BB28" t="str">
            <v>1402-68-2</v>
          </cell>
          <cell r="BF28" t="str">
            <v>Aflatoxins</v>
          </cell>
        </row>
        <row r="29">
          <cell r="A29" t="str">
            <v>Alachlor</v>
          </cell>
          <cell r="B29" t="str">
            <v>2</v>
          </cell>
          <cell r="D29" t="str">
            <v>2</v>
          </cell>
          <cell r="F29" t="str">
            <v>0 (185)</v>
          </cell>
          <cell r="G29" t="str">
            <v>4 (188)</v>
          </cell>
          <cell r="K29" t="str">
            <v>70</v>
          </cell>
          <cell r="L29" t="str">
            <v>100 (10-day)</v>
          </cell>
          <cell r="M29" t="str">
            <v>700</v>
          </cell>
          <cell r="N29" t="str">
            <v>0.63</v>
          </cell>
          <cell r="P29" t="str">
            <v>0.4 (B2,167)</v>
          </cell>
          <cell r="R29" t="str">
            <v>4.5 (68,188)</v>
          </cell>
          <cell r="AK29" t="str">
            <v>76 (8)</v>
          </cell>
          <cell r="BB29" t="str">
            <v>15972-60-8</v>
          </cell>
          <cell r="BC29" t="str">
            <v>Alochlor</v>
          </cell>
          <cell r="BD29" t="str">
            <v>Lasso</v>
          </cell>
          <cell r="BE29" t="str">
            <v>Alanex</v>
          </cell>
          <cell r="BF29" t="str">
            <v>Alachlor</v>
          </cell>
        </row>
        <row r="30">
          <cell r="A30" t="str">
            <v>Aldicarb</v>
          </cell>
          <cell r="D30" t="str">
            <v>3 (148)</v>
          </cell>
          <cell r="F30" t="str">
            <v>1 (148)</v>
          </cell>
          <cell r="H30" t="str">
            <v>7 / 70 (191)</v>
          </cell>
          <cell r="K30" t="str">
            <v>7</v>
          </cell>
          <cell r="L30" t="str">
            <v>7</v>
          </cell>
          <cell r="M30" t="str">
            <v>0.2 / 0.7 (7)</v>
          </cell>
          <cell r="O30" t="str">
            <v> (D)</v>
          </cell>
          <cell r="P30" t="str">
            <v> (D)</v>
          </cell>
          <cell r="Q30" t="str">
            <v>2.3 (21)</v>
          </cell>
          <cell r="BB30" t="str">
            <v>116-06-3</v>
          </cell>
          <cell r="BC30" t="str">
            <v>Temik</v>
          </cell>
          <cell r="BF30" t="str">
            <v>Aldicarb</v>
          </cell>
        </row>
        <row r="31">
          <cell r="A31" t="str">
            <v>Aldicarb sulfone</v>
          </cell>
          <cell r="D31" t="str">
            <v>3 (148)</v>
          </cell>
          <cell r="F31" t="str">
            <v>1 (148)</v>
          </cell>
          <cell r="K31" t="str">
            <v>7</v>
          </cell>
          <cell r="L31" t="str">
            <v>7</v>
          </cell>
          <cell r="O31" t="str">
            <v> (D)</v>
          </cell>
          <cell r="P31" t="str">
            <v> (D)</v>
          </cell>
          <cell r="BB31" t="str">
            <v>1646-88-4</v>
          </cell>
          <cell r="BF31" t="str">
            <v>Aldicarbsulfone</v>
          </cell>
        </row>
        <row r="32">
          <cell r="A32" t="str">
            <v>Aldicarb sulfoxide</v>
          </cell>
          <cell r="D32" t="str">
            <v>4 (148)</v>
          </cell>
          <cell r="F32" t="str">
            <v>1 (148)</v>
          </cell>
          <cell r="L32" t="str">
            <v>10 (10-day)</v>
          </cell>
          <cell r="P32" t="str">
            <v> (D)</v>
          </cell>
          <cell r="BB32" t="str">
            <v>1646-87-3</v>
          </cell>
          <cell r="BF32" t="str">
            <v>Aldicarbsulfoxide</v>
          </cell>
        </row>
        <row r="33">
          <cell r="A33" t="str">
            <v>Aldrin</v>
          </cell>
          <cell r="H33" t="str">
            <v>0.002 / 0.2 (188,191)</v>
          </cell>
          <cell r="K33" t="str">
            <v>0.21</v>
          </cell>
          <cell r="L33" t="str">
            <v>0.3 (10-day)</v>
          </cell>
          <cell r="N33" t="str">
            <v>0.0021</v>
          </cell>
          <cell r="O33" t="str">
            <v>0.002 (B2)</v>
          </cell>
          <cell r="P33" t="str">
            <v>0.002 (B2)</v>
          </cell>
          <cell r="Q33" t="str">
            <v>0.003</v>
          </cell>
          <cell r="R33" t="str">
            <v>0.02 (188)</v>
          </cell>
          <cell r="T33" t="str">
            <v>0.00013 (113,188)</v>
          </cell>
          <cell r="U33" t="str">
            <v>0.00014 (113,188)</v>
          </cell>
          <cell r="X33" t="str">
            <v>3</v>
          </cell>
          <cell r="Y33" t="str">
            <v>0.00014 (113,188)</v>
          </cell>
          <cell r="AB33" t="str">
            <v>1.3</v>
          </cell>
          <cell r="AE33" t="str">
            <v>0.000049 (188)</v>
          </cell>
          <cell r="AF33" t="str">
            <v>0.00005 (188)</v>
          </cell>
          <cell r="AK33" t="str">
            <v>3 (154)</v>
          </cell>
          <cell r="AO33" t="str">
            <v>0.000022 (188)</v>
          </cell>
          <cell r="AX33" t="str">
            <v>1.3 (154)</v>
          </cell>
          <cell r="BB33" t="str">
            <v>309-00-2</v>
          </cell>
          <cell r="BC33" t="str">
            <v>1,4:5,8-Dimethanonaphthalene</v>
          </cell>
          <cell r="BD33" t="str">
            <v>Aldrosol</v>
          </cell>
          <cell r="BE33" t="str">
            <v>HHDN</v>
          </cell>
          <cell r="BF33" t="str">
            <v>Aldrin</v>
          </cell>
        </row>
        <row r="34">
          <cell r="A34" t="str">
            <v>Alkalinity</v>
          </cell>
          <cell r="AH34" t="str">
            <v>20000 (9,51)</v>
          </cell>
          <cell r="BF34" t="str">
            <v>Alkalinity</v>
          </cell>
        </row>
        <row r="35">
          <cell r="A35" t="str">
            <v>Ally</v>
          </cell>
          <cell r="K35" t="str">
            <v>1750</v>
          </cell>
          <cell r="BB35" t="str">
            <v>74223-64-6</v>
          </cell>
          <cell r="BC35" t="str">
            <v>DPX 6376</v>
          </cell>
          <cell r="BD35" t="str">
            <v>Metasulfuron methyl ester</v>
          </cell>
          <cell r="BF35" t="str">
            <v>Ally</v>
          </cell>
        </row>
        <row r="36">
          <cell r="A36" t="str">
            <v>Allyl alcohol</v>
          </cell>
          <cell r="J36" t="str">
            <v>14000 (126)</v>
          </cell>
          <cell r="K36" t="str">
            <v>35</v>
          </cell>
          <cell r="N36" t="str">
            <v>1.7</v>
          </cell>
          <cell r="O36" t="str">
            <v> (C)</v>
          </cell>
          <cell r="BB36" t="str">
            <v>107-18-6</v>
          </cell>
          <cell r="BC36" t="str">
            <v>Propenyl alcohol</v>
          </cell>
          <cell r="BF36" t="str">
            <v>allylalcohol</v>
          </cell>
        </row>
        <row r="37">
          <cell r="A37" t="str">
            <v>Aluminum</v>
          </cell>
          <cell r="B37" t="str">
            <v>1000</v>
          </cell>
          <cell r="C37" t="str">
            <v>200</v>
          </cell>
          <cell r="E37" t="str">
            <v>50 / 200 (30)</v>
          </cell>
          <cell r="G37" t="str">
            <v>600</v>
          </cell>
          <cell r="I37" t="str">
            <v>5000</v>
          </cell>
          <cell r="M37" t="str">
            <v>5000 (7-day)</v>
          </cell>
          <cell r="AH37" t="str">
            <v>87 (2,62)</v>
          </cell>
          <cell r="AJ37" t="str">
            <v>750 (2,62)</v>
          </cell>
          <cell r="BB37" t="str">
            <v>7429-90-5</v>
          </cell>
          <cell r="BC37" t="str">
            <v>Al</v>
          </cell>
          <cell r="BF37" t="str">
            <v>Aluminum</v>
          </cell>
        </row>
        <row r="38">
          <cell r="A38" t="str">
            <v>Aluminum phosphide</v>
          </cell>
          <cell r="K38" t="str">
            <v>2.8</v>
          </cell>
          <cell r="BB38" t="str">
            <v>20859-73-8</v>
          </cell>
          <cell r="BC38" t="str">
            <v>Celphos</v>
          </cell>
          <cell r="BD38" t="str">
            <v>Phostoxin</v>
          </cell>
          <cell r="BF38" t="str">
            <v>Aluminumphosphide</v>
          </cell>
        </row>
        <row r="39">
          <cell r="A39" t="str">
            <v>Amdro</v>
          </cell>
          <cell r="K39" t="str">
            <v>2.1</v>
          </cell>
          <cell r="S39" t="str">
            <v>60 (189)</v>
          </cell>
          <cell r="BB39" t="str">
            <v>67485-29-4</v>
          </cell>
          <cell r="BC39" t="str">
            <v>Hydramethylnon</v>
          </cell>
          <cell r="BD39" t="str">
            <v>Combat</v>
          </cell>
          <cell r="BE39" t="str">
            <v>Wipeout</v>
          </cell>
          <cell r="BF39" t="str">
            <v>Amdro</v>
          </cell>
        </row>
        <row r="40">
          <cell r="A40" t="str">
            <v>Ametryn</v>
          </cell>
          <cell r="K40" t="str">
            <v>63</v>
          </cell>
          <cell r="L40" t="str">
            <v>60</v>
          </cell>
          <cell r="P40" t="str">
            <v> (D)</v>
          </cell>
          <cell r="BB40" t="str">
            <v>834-12-8</v>
          </cell>
          <cell r="BC40" t="str">
            <v>Ametrex</v>
          </cell>
          <cell r="BF40" t="str">
            <v>Ametryn</v>
          </cell>
        </row>
        <row r="41">
          <cell r="A41" t="str">
            <v>2-Aminoanthraquinone</v>
          </cell>
          <cell r="N41" t="str">
            <v>1.1</v>
          </cell>
          <cell r="R41" t="str">
            <v>10 (188)</v>
          </cell>
          <cell r="BB41" t="str">
            <v>117-79-3</v>
          </cell>
          <cell r="BF41" t="str">
            <v>Aminoanthraquinone</v>
          </cell>
        </row>
        <row r="42">
          <cell r="A42" t="str">
            <v>o-Aminoazotoluene</v>
          </cell>
          <cell r="N42" t="str">
            <v>0.0092</v>
          </cell>
          <cell r="R42" t="str">
            <v>0.1 (188)</v>
          </cell>
          <cell r="BB42" t="str">
            <v>97-56-3</v>
          </cell>
          <cell r="BC42" t="str">
            <v>4'-Amino-2,3-dimethylazobenzene</v>
          </cell>
          <cell r="BF42" t="str">
            <v>Aminoazotolueneo</v>
          </cell>
        </row>
        <row r="43">
          <cell r="A43" t="str">
            <v>4-Aminobiphenyl</v>
          </cell>
          <cell r="N43" t="str">
            <v>0.0017</v>
          </cell>
          <cell r="R43" t="str">
            <v>0.015 (188)</v>
          </cell>
          <cell r="BB43" t="str">
            <v>92-67-1</v>
          </cell>
          <cell r="BC43" t="str">
            <v>4-Aminodiphenyl</v>
          </cell>
          <cell r="BD43" t="str">
            <v>4-Biphenylamine</v>
          </cell>
          <cell r="BF43" t="str">
            <v>Aminobiphenyl</v>
          </cell>
        </row>
        <row r="44">
          <cell r="A44" t="str">
            <v>3-Amino-9-ethylcarbazole 
    hydrochloride</v>
          </cell>
          <cell r="N44" t="str">
            <v>0.45</v>
          </cell>
          <cell r="R44" t="str">
            <v>4.5 (188)</v>
          </cell>
          <cell r="BB44" t="str">
            <v>6109-97-3</v>
          </cell>
          <cell r="BC44" t="str">
            <v>Methallyl chloride</v>
          </cell>
          <cell r="BF44" t="str">
            <v>Aminoethylcarbazolehydrochloride39</v>
          </cell>
          <cell r="BG44" t="str">
            <v>2</v>
          </cell>
        </row>
        <row r="45">
          <cell r="A45" t="str">
            <v>1-Amino-2-methylanthraquinone</v>
          </cell>
          <cell r="N45" t="str">
            <v>0.23</v>
          </cell>
          <cell r="R45" t="str">
            <v>2.5 (188)</v>
          </cell>
          <cell r="BB45" t="str">
            <v>82-28-0</v>
          </cell>
          <cell r="BC45" t="str">
            <v>C.I. disperse orange 11</v>
          </cell>
          <cell r="BD45" t="str">
            <v>2-Methyl-1-anthraquinonylamine</v>
          </cell>
          <cell r="BF45" t="str">
            <v>Aminomethylanthraquinone12</v>
          </cell>
        </row>
        <row r="46">
          <cell r="A46" t="str">
            <v>2-Amino-5-(5-nitro-2-furyl)-
    1,3,4-thiadiazole</v>
          </cell>
          <cell r="N46" t="str">
            <v>0.0022</v>
          </cell>
          <cell r="R46" t="str">
            <v>0.02 (188)</v>
          </cell>
          <cell r="BB46" t="str">
            <v>712-68-5</v>
          </cell>
          <cell r="BC46" t="str">
            <v>Furidiazine</v>
          </cell>
          <cell r="BD46" t="str">
            <v>Thriafur</v>
          </cell>
          <cell r="BF46" t="str">
            <v>Aminonitrofurylthiadiazole</v>
          </cell>
          <cell r="BG46" t="str">
            <v>2</v>
          </cell>
        </row>
        <row r="47">
          <cell r="A47" t="str">
            <v>Amitraz</v>
          </cell>
          <cell r="K47" t="str">
            <v>18</v>
          </cell>
          <cell r="S47" t="str">
            <v> (189)</v>
          </cell>
          <cell r="BB47" t="str">
            <v>33089-61-1</v>
          </cell>
          <cell r="BC47" t="str">
            <v>Imidamide</v>
          </cell>
          <cell r="BF47" t="str">
            <v>Amitraz</v>
          </cell>
        </row>
        <row r="48">
          <cell r="A48" t="str">
            <v>Amitrole</v>
          </cell>
          <cell r="N48" t="str">
            <v>0.037</v>
          </cell>
          <cell r="R48" t="str">
            <v>0.35 (188)</v>
          </cell>
          <cell r="BB48" t="str">
            <v>61-82-5</v>
          </cell>
          <cell r="BC48" t="str">
            <v>3-Amino-1,2,4-triazole</v>
          </cell>
          <cell r="BF48" t="str">
            <v>Amitrole</v>
          </cell>
        </row>
        <row r="49">
          <cell r="A49" t="str">
            <v>Ammonia</v>
          </cell>
          <cell r="J49" t="str">
            <v>1500 (126)</v>
          </cell>
          <cell r="L49" t="str">
            <v>30000 (68)</v>
          </cell>
          <cell r="P49" t="str">
            <v> (D,68)</v>
          </cell>
          <cell r="AH49" t="str">
            <v> see page 17</v>
          </cell>
          <cell r="AJ49" t="str">
            <v> see page 17</v>
          </cell>
          <cell r="AP49" t="str">
            <v>600 (89)</v>
          </cell>
          <cell r="AS49" t="str">
            <v>2400 (89)</v>
          </cell>
          <cell r="AT49" t="str">
            <v>6000 (89)</v>
          </cell>
          <cell r="AU49" t="str">
            <v>35 (112)
see page 18</v>
          </cell>
          <cell r="AW49" t="str">
            <v>233 (112)
see page 18</v>
          </cell>
          <cell r="BB49" t="str">
            <v>7664-41-7</v>
          </cell>
          <cell r="BC49" t="str">
            <v>NH3</v>
          </cell>
          <cell r="BD49" t="str">
            <v>NH4+ (ammonium)</v>
          </cell>
          <cell r="BF49" t="str">
            <v>Ammonia</v>
          </cell>
          <cell r="BG49" t="str">
            <v>2</v>
          </cell>
        </row>
        <row r="50">
          <cell r="A50" t="str">
            <v>Ammonium sulfamate</v>
          </cell>
          <cell r="K50" t="str">
            <v>1400</v>
          </cell>
          <cell r="L50" t="str">
            <v>2000</v>
          </cell>
          <cell r="P50" t="str">
            <v> (D)</v>
          </cell>
          <cell r="BB50" t="str">
            <v>7773-06-0</v>
          </cell>
          <cell r="BF50" t="str">
            <v>Ammoniumsulfamate</v>
          </cell>
        </row>
        <row r="51">
          <cell r="A51" t="str">
            <v>n-Amyl acetate</v>
          </cell>
          <cell r="J51" t="str">
            <v>37 (126)</v>
          </cell>
          <cell r="BB51" t="str">
            <v>628-63-7</v>
          </cell>
          <cell r="BF51" t="str">
            <v>Amylacetaten</v>
          </cell>
        </row>
        <row r="52">
          <cell r="A52" t="str">
            <v>Aniline</v>
          </cell>
          <cell r="J52" t="str">
            <v>65000 (126)</v>
          </cell>
          <cell r="N52" t="str">
            <v>6.1</v>
          </cell>
          <cell r="O52" t="str">
            <v>6 (B2)</v>
          </cell>
          <cell r="R52" t="str">
            <v>50 (188)</v>
          </cell>
          <cell r="AH52" t="str">
            <v>14 (68)</v>
          </cell>
          <cell r="AJ52" t="str">
            <v>28 (68)</v>
          </cell>
          <cell r="AU52" t="str">
            <v>37 (68)</v>
          </cell>
          <cell r="AW52" t="str">
            <v>77 (68)</v>
          </cell>
          <cell r="BB52" t="str">
            <v>62-53-3</v>
          </cell>
          <cell r="BC52" t="str">
            <v>Aminobenzene</v>
          </cell>
          <cell r="BD52" t="str">
            <v>Benzamine</v>
          </cell>
          <cell r="BE52" t="str">
            <v>Phenylamine</v>
          </cell>
          <cell r="BF52" t="str">
            <v>Aniline</v>
          </cell>
        </row>
        <row r="53">
          <cell r="A53" t="str">
            <v>o-Anisidine</v>
          </cell>
          <cell r="N53" t="str">
            <v>0.25 / 0.32 (174)</v>
          </cell>
          <cell r="R53" t="str">
            <v>2.5 / 3.5 (174,188)</v>
          </cell>
          <cell r="BB53" t="str">
            <v>90-04-0</v>
          </cell>
          <cell r="BC53" t="str">
            <v>o-Methoxyaniline</v>
          </cell>
          <cell r="BD53" t="str">
            <v>o-Aminoanisole</v>
          </cell>
          <cell r="BF53" t="str">
            <v>Anisidine</v>
          </cell>
        </row>
        <row r="54">
          <cell r="A54" t="str">
            <v>Anthracene</v>
          </cell>
          <cell r="K54" t="str">
            <v>2100</v>
          </cell>
          <cell r="O54" t="str">
            <v> (D)</v>
          </cell>
          <cell r="P54" t="str">
            <v> (D)</v>
          </cell>
          <cell r="T54" t="str">
            <v>9600</v>
          </cell>
          <cell r="U54" t="str">
            <v>110000</v>
          </cell>
          <cell r="Y54" t="str">
            <v>110000</v>
          </cell>
          <cell r="AC54" t="str">
            <v>8300</v>
          </cell>
          <cell r="AD54" t="str">
            <v>40000</v>
          </cell>
          <cell r="AO54" t="str">
            <v>0.0088 (33,188)</v>
          </cell>
          <cell r="AY54" t="str">
            <v>300 (52)</v>
          </cell>
          <cell r="BB54" t="str">
            <v>120-12-7</v>
          </cell>
          <cell r="BE54" t="str">
            <v>[A Polynuclear aromatic hydrocarbon (PAH)]</v>
          </cell>
          <cell r="BF54" t="str">
            <v>Anthracene</v>
          </cell>
        </row>
        <row r="55">
          <cell r="A55" t="str">
            <v>Antimony</v>
          </cell>
          <cell r="B55" t="str">
            <v>6</v>
          </cell>
          <cell r="D55" t="str">
            <v>6</v>
          </cell>
          <cell r="F55" t="str">
            <v>6</v>
          </cell>
          <cell r="G55" t="str">
            <v>20</v>
          </cell>
          <cell r="K55" t="str">
            <v>2.8</v>
          </cell>
          <cell r="L55" t="str">
            <v>6</v>
          </cell>
          <cell r="P55" t="str">
            <v> (D)</v>
          </cell>
          <cell r="T55" t="str">
            <v>14 (2)</v>
          </cell>
          <cell r="U55" t="str">
            <v>4300 (2)</v>
          </cell>
          <cell r="Y55" t="str">
            <v>4300 (2)</v>
          </cell>
          <cell r="AC55" t="str">
            <v>5.6 (2)</v>
          </cell>
          <cell r="AD55" t="str">
            <v>640 (2)</v>
          </cell>
          <cell r="AL55" t="str">
            <v>9000</v>
          </cell>
          <cell r="AM55" t="str">
            <v>1600</v>
          </cell>
          <cell r="AN55" t="str">
            <v>610 (38)</v>
          </cell>
          <cell r="AO55" t="str">
            <v>1200</v>
          </cell>
          <cell r="BB55" t="str">
            <v>7440-36-0</v>
          </cell>
          <cell r="BC55" t="str">
            <v>Sb</v>
          </cell>
          <cell r="BF55" t="str">
            <v>Antimony</v>
          </cell>
        </row>
        <row r="56">
          <cell r="A56" t="str">
            <v>Apollo</v>
          </cell>
          <cell r="K56" t="str">
            <v>9.1</v>
          </cell>
          <cell r="O56" t="str">
            <v> (C)</v>
          </cell>
          <cell r="BB56" t="str">
            <v>74115-24-5</v>
          </cell>
          <cell r="BC56" t="str">
            <v>Bisclofentezine</v>
          </cell>
          <cell r="BD56" t="str">
            <v>Clofentezine</v>
          </cell>
          <cell r="BF56" t="str">
            <v>Apollo</v>
          </cell>
        </row>
        <row r="57">
          <cell r="A57" t="str">
            <v>Aramite</v>
          </cell>
          <cell r="N57" t="str">
            <v>1.2</v>
          </cell>
          <cell r="O57" t="str">
            <v>1 (B2)</v>
          </cell>
          <cell r="R57" t="str">
            <v>10 (188)</v>
          </cell>
          <cell r="BB57" t="str">
            <v>140-57-8</v>
          </cell>
          <cell r="BC57" t="str">
            <v>2-P(butylphenoxy)-1-methylethyl-2-chloroethyl sulfite</v>
          </cell>
          <cell r="BD57" t="str">
            <v>Aracide</v>
          </cell>
          <cell r="BF57" t="str">
            <v>Aramite</v>
          </cell>
        </row>
        <row r="58">
          <cell r="A58" t="str">
            <v>Arsenic</v>
          </cell>
          <cell r="B58" t="str">
            <v>50</v>
          </cell>
          <cell r="D58" t="str">
            <v>10</v>
          </cell>
          <cell r="F58" t="str">
            <v>0 (185)</v>
          </cell>
          <cell r="G58" t="str">
            <v>0.004 (188)</v>
          </cell>
          <cell r="I58" t="str">
            <v>100</v>
          </cell>
          <cell r="K58" t="str">
            <v>2.1</v>
          </cell>
          <cell r="N58" t="str">
            <v>0.0037</v>
          </cell>
          <cell r="O58" t="str">
            <v>0.02 (A)</v>
          </cell>
          <cell r="P58" t="str">
            <v>0.02 (A,166)</v>
          </cell>
          <cell r="R58" t="str">
            <v>5 (188)</v>
          </cell>
          <cell r="S58" t="str">
            <v>0.05 (5,189)</v>
          </cell>
          <cell r="V58" t="str">
            <v>150 (1,142)</v>
          </cell>
          <cell r="W58" t="str">
            <v>340 (1,142)</v>
          </cell>
          <cell r="Z58" t="str">
            <v>36 (1,142)</v>
          </cell>
          <cell r="AA58" t="str">
            <v>69 (1,142)</v>
          </cell>
          <cell r="AE58" t="str">
            <v>0.018 (2,94)</v>
          </cell>
          <cell r="AF58" t="str">
            <v>0.14 (2,94)</v>
          </cell>
          <cell r="AH58" t="str">
            <v>150 (1)</v>
          </cell>
          <cell r="AJ58" t="str">
            <v>340 (1)</v>
          </cell>
          <cell r="AP58" t="str">
            <v>8</v>
          </cell>
          <cell r="AS58" t="str">
            <v>32</v>
          </cell>
          <cell r="AT58" t="str">
            <v>80</v>
          </cell>
          <cell r="AU58" t="str">
            <v>36 (1)</v>
          </cell>
          <cell r="AW58" t="str">
            <v>69 (1)</v>
          </cell>
          <cell r="BB58" t="str">
            <v>7440-38-2</v>
          </cell>
          <cell r="BC58" t="str">
            <v>As</v>
          </cell>
          <cell r="BF58" t="str">
            <v>Arsenic</v>
          </cell>
        </row>
        <row r="59">
          <cell r="A59" t="str">
            <v>Arsine</v>
          </cell>
          <cell r="J59" t="str">
            <v>0.35 (126)</v>
          </cell>
          <cell r="BB59" t="str">
            <v>7784-42-1</v>
          </cell>
          <cell r="BC59" t="str">
            <v>AsH3</v>
          </cell>
          <cell r="BF59" t="str">
            <v>Arsine</v>
          </cell>
        </row>
        <row r="60">
          <cell r="A60" t="str">
            <v>Asbestos</v>
          </cell>
          <cell r="B60" t="str">
            <v>7 MFL (101)</v>
          </cell>
          <cell r="D60" t="str">
            <v>7 MFL (101)</v>
          </cell>
          <cell r="F60" t="str">
            <v>7 MFL (101)</v>
          </cell>
          <cell r="G60" t="str">
            <v>7 MFL (101,188)</v>
          </cell>
          <cell r="N60" t="str">
            <v> (15)</v>
          </cell>
          <cell r="O60" t="str">
            <v> (A)</v>
          </cell>
          <cell r="P60" t="str">
            <v>7 MFL (A,101)</v>
          </cell>
          <cell r="R60" t="str">
            <v> (15,188)</v>
          </cell>
          <cell r="T60" t="str">
            <v>7 MFL (101,143)</v>
          </cell>
          <cell r="AE60" t="str">
            <v>7 MFL (101)</v>
          </cell>
          <cell r="BB60" t="str">
            <v>1332-21-4</v>
          </cell>
          <cell r="BF60" t="str">
            <v>Asbestos</v>
          </cell>
        </row>
        <row r="61">
          <cell r="A61" t="str">
            <v>Assure</v>
          </cell>
          <cell r="K61" t="str">
            <v>63</v>
          </cell>
          <cell r="O61" t="str">
            <v> (D)</v>
          </cell>
          <cell r="BB61" t="str">
            <v>76578-14-8</v>
          </cell>
          <cell r="BC61" t="str">
            <v>Quinofop-ethyl</v>
          </cell>
          <cell r="BF61" t="str">
            <v>Assure</v>
          </cell>
        </row>
        <row r="62">
          <cell r="A62" t="str">
            <v>Asulam</v>
          </cell>
          <cell r="K62" t="str">
            <v>350</v>
          </cell>
          <cell r="BB62" t="str">
            <v>3337-71-1</v>
          </cell>
          <cell r="BC62" t="str">
            <v>Methyl ((4-aminophenyl)sulfonyl)carbamate</v>
          </cell>
          <cell r="BF62" t="str">
            <v>Asulam</v>
          </cell>
        </row>
        <row r="63">
          <cell r="A63" t="str">
            <v>Atrazine</v>
          </cell>
          <cell r="B63" t="str">
            <v>1</v>
          </cell>
          <cell r="D63" t="str">
            <v>3</v>
          </cell>
          <cell r="F63" t="str">
            <v>3</v>
          </cell>
          <cell r="G63" t="str">
            <v>0.15 (188)</v>
          </cell>
          <cell r="K63" t="str">
            <v>25</v>
          </cell>
          <cell r="L63" t="str">
            <v>140 (N,168)</v>
          </cell>
          <cell r="M63" t="str">
            <v>150</v>
          </cell>
          <cell r="N63" t="str">
            <v>0.15</v>
          </cell>
          <cell r="P63" t="str">
            <v> (C)</v>
          </cell>
          <cell r="AH63" t="str">
            <v> (68,178)</v>
          </cell>
          <cell r="AJ63" t="str">
            <v>1500 (68,178)</v>
          </cell>
          <cell r="AK63" t="str">
            <v>1 (8)</v>
          </cell>
          <cell r="AU63" t="str">
            <v>17 (68,179)</v>
          </cell>
          <cell r="AW63" t="str">
            <v>760 (68)</v>
          </cell>
          <cell r="BB63" t="str">
            <v>1912-24-9</v>
          </cell>
          <cell r="BC63" t="str">
            <v>Aatrex</v>
          </cell>
          <cell r="BD63" t="str">
            <v>Atranex</v>
          </cell>
          <cell r="BE63" t="str">
            <v>Crisazina</v>
          </cell>
          <cell r="BF63" t="str">
            <v>Atrazine</v>
          </cell>
        </row>
        <row r="64">
          <cell r="A64" t="str">
            <v>Auramine</v>
          </cell>
          <cell r="N64" t="str">
            <v>0.04</v>
          </cell>
          <cell r="R64" t="str">
            <v>0.4 (188)</v>
          </cell>
          <cell r="BB64" t="str">
            <v>492-80-8</v>
          </cell>
          <cell r="BC64" t="str">
            <v>4,4-Dimethylaminobenzo-phenonimide</v>
          </cell>
          <cell r="BF64" t="str">
            <v>Auramine</v>
          </cell>
        </row>
        <row r="65">
          <cell r="A65" t="str">
            <v>Avermectin B1</v>
          </cell>
          <cell r="K65" t="str">
            <v>2.8</v>
          </cell>
          <cell r="BB65" t="str">
            <v>65195-55-3</v>
          </cell>
          <cell r="BC65" t="str">
            <v>Abamectin</v>
          </cell>
          <cell r="BF65" t="str">
            <v>AvermectinB1</v>
          </cell>
        </row>
        <row r="66">
          <cell r="A66" t="str">
            <v>Azaserine</v>
          </cell>
          <cell r="N66" t="str">
            <v>0.0032</v>
          </cell>
          <cell r="R66" t="str">
            <v>0.03 (188)</v>
          </cell>
          <cell r="BB66" t="str">
            <v>115-02-6</v>
          </cell>
          <cell r="BF66" t="str">
            <v>Azaserine</v>
          </cell>
        </row>
        <row r="67">
          <cell r="A67" t="str">
            <v>Azathioprine</v>
          </cell>
          <cell r="N67" t="str">
            <v>0.019</v>
          </cell>
          <cell r="R67" t="str">
            <v>0.2 (188)</v>
          </cell>
          <cell r="S67" t="str">
            <v> (189)</v>
          </cell>
          <cell r="BB67" t="str">
            <v>446-86-6</v>
          </cell>
          <cell r="BC67" t="str">
            <v>Diphenyldiimide</v>
          </cell>
          <cell r="BD67" t="str">
            <v>Diphenyldiazene</v>
          </cell>
          <cell r="BE67" t="str">
            <v>Diazobenzene</v>
          </cell>
          <cell r="BF67" t="str">
            <v>Azathioprine</v>
          </cell>
        </row>
        <row r="68">
          <cell r="A68" t="str">
            <v>Azinphos-methyl</v>
          </cell>
          <cell r="M68" t="str">
            <v>87.5</v>
          </cell>
          <cell r="AK68" t="str">
            <v>0.01 (51)</v>
          </cell>
          <cell r="AX68" t="str">
            <v>0.01 (51)</v>
          </cell>
          <cell r="BB68" t="str">
            <v>86-50-0</v>
          </cell>
          <cell r="BC68" t="str">
            <v>Guthion</v>
          </cell>
          <cell r="BF68" t="str">
            <v>Azinphosmethyl</v>
          </cell>
        </row>
        <row r="69">
          <cell r="A69" t="str">
            <v>Azobenzene</v>
          </cell>
          <cell r="N69" t="str">
            <v>0.32</v>
          </cell>
          <cell r="O69" t="str">
            <v>0.3 (B2)</v>
          </cell>
          <cell r="R69" t="str">
            <v>3 (188)</v>
          </cell>
          <cell r="BB69" t="str">
            <v>103-33-3</v>
          </cell>
          <cell r="BC69" t="str">
            <v>Diphenyldiimide</v>
          </cell>
          <cell r="BF69" t="str">
            <v>Azobenzene</v>
          </cell>
        </row>
        <row r="70">
          <cell r="A70" t="str">
            <v>Barium</v>
          </cell>
          <cell r="B70" t="str">
            <v>1000</v>
          </cell>
          <cell r="D70" t="str">
            <v>2000</v>
          </cell>
          <cell r="F70" t="str">
            <v>2000</v>
          </cell>
          <cell r="G70" t="str">
            <v>2000</v>
          </cell>
          <cell r="K70" t="str">
            <v>1400</v>
          </cell>
          <cell r="L70" t="str">
            <v>1400 (60,166)</v>
          </cell>
          <cell r="M70" t="str">
            <v>4700</v>
          </cell>
          <cell r="O70" t="str">
            <v> (D)</v>
          </cell>
          <cell r="P70" t="str">
            <v> (N,166)</v>
          </cell>
          <cell r="AC70" t="str">
            <v>1000 (51)</v>
          </cell>
          <cell r="BB70" t="str">
            <v>7440-39-3</v>
          </cell>
          <cell r="BC70" t="str">
            <v>Ba</v>
          </cell>
          <cell r="BF70" t="str">
            <v>Barium</v>
          </cell>
        </row>
        <row r="71">
          <cell r="A71" t="str">
            <v>Baygon</v>
          </cell>
          <cell r="H71" t="str">
            <v>30 / 300 (191)</v>
          </cell>
          <cell r="K71" t="str">
            <v>2.8</v>
          </cell>
          <cell r="L71" t="str">
            <v>3</v>
          </cell>
          <cell r="P71" t="str">
            <v> (C)</v>
          </cell>
          <cell r="R71" t="str">
            <v> (188)</v>
          </cell>
          <cell r="BB71" t="str">
            <v>114-26-1</v>
          </cell>
          <cell r="BC71" t="str">
            <v>Propoxur</v>
          </cell>
          <cell r="BF71" t="str">
            <v>Baygon</v>
          </cell>
        </row>
        <row r="72">
          <cell r="A72" t="str">
            <v>Bayleton</v>
          </cell>
          <cell r="K72" t="str">
            <v>210</v>
          </cell>
          <cell r="BB72" t="str">
            <v>43121-43-3</v>
          </cell>
          <cell r="BF72" t="str">
            <v>Bayleton</v>
          </cell>
        </row>
        <row r="73">
          <cell r="A73" t="str">
            <v>Baythroid</v>
          </cell>
          <cell r="K73" t="str">
            <v>180</v>
          </cell>
          <cell r="BB73" t="str">
            <v>68359-37-5</v>
          </cell>
          <cell r="BC73" t="str">
            <v>Cyfluthrin</v>
          </cell>
          <cell r="BF73" t="str">
            <v>Baythroid</v>
          </cell>
        </row>
        <row r="74">
          <cell r="A74" t="str">
            <v>Benefin</v>
          </cell>
          <cell r="K74" t="str">
            <v>2100</v>
          </cell>
          <cell r="M74" t="str">
            <v>700</v>
          </cell>
          <cell r="BB74" t="str">
            <v>1861-40-1</v>
          </cell>
          <cell r="BC74" t="str">
            <v>Balan</v>
          </cell>
          <cell r="BD74" t="str">
            <v>Benfluralin</v>
          </cell>
          <cell r="BF74" t="str">
            <v>Benefin</v>
          </cell>
        </row>
        <row r="75">
          <cell r="A75" t="str">
            <v>Benomyl</v>
          </cell>
          <cell r="K75" t="str">
            <v>350</v>
          </cell>
          <cell r="S75" t="str">
            <v> (189)</v>
          </cell>
          <cell r="AJ75" t="str">
            <v>8.8 (152)</v>
          </cell>
          <cell r="BB75" t="str">
            <v>17804-35-2</v>
          </cell>
          <cell r="BC75" t="str">
            <v>Benlate</v>
          </cell>
          <cell r="BD75" t="str">
            <v>Arilate</v>
          </cell>
          <cell r="BF75" t="str">
            <v>Benomyl</v>
          </cell>
        </row>
        <row r="76">
          <cell r="A76" t="str">
            <v>Bentazon</v>
          </cell>
          <cell r="B76" t="str">
            <v>18</v>
          </cell>
          <cell r="G76" t="str">
            <v>200</v>
          </cell>
          <cell r="K76" t="str">
            <v>210</v>
          </cell>
          <cell r="L76" t="str">
            <v>200</v>
          </cell>
          <cell r="O76" t="str">
            <v> (E)</v>
          </cell>
          <cell r="P76" t="str">
            <v> (E)</v>
          </cell>
          <cell r="BB76" t="str">
            <v>25057-89-0</v>
          </cell>
          <cell r="BC76" t="str">
            <v>Basagran</v>
          </cell>
          <cell r="BF76" t="str">
            <v>Bentazon</v>
          </cell>
        </row>
        <row r="77">
          <cell r="A77" t="str">
            <v>Benzaldehyde</v>
          </cell>
          <cell r="K77" t="str">
            <v>700</v>
          </cell>
          <cell r="BB77" t="str">
            <v>100-52-7</v>
          </cell>
          <cell r="BF77" t="str">
            <v>Benzaldehyde</v>
          </cell>
        </row>
        <row r="78">
          <cell r="A78" t="str">
            <v>Benz(a)anthracene</v>
          </cell>
          <cell r="D78" t="str">
            <v>0.1 (68)</v>
          </cell>
          <cell r="F78" t="str">
            <v>0 (68,185)</v>
          </cell>
          <cell r="N78" t="str">
            <v>0.04 (93)</v>
          </cell>
          <cell r="O78" t="str">
            <v> (B2)</v>
          </cell>
          <cell r="P78" t="str">
            <v> (B2)</v>
          </cell>
          <cell r="R78" t="str">
            <v>0.017 (188)</v>
          </cell>
          <cell r="T78" t="str">
            <v>0.0044 (113,188)</v>
          </cell>
          <cell r="U78" t="str">
            <v>0.049 (113,188)</v>
          </cell>
          <cell r="Y78" t="str">
            <v>0.049 (113,188)</v>
          </cell>
          <cell r="AE78" t="str">
            <v>0.0038 (113)</v>
          </cell>
          <cell r="AF78" t="str">
            <v>0.018 (113)</v>
          </cell>
          <cell r="AO78" t="str">
            <v>0.0088 (33,188)</v>
          </cell>
          <cell r="AY78" t="str">
            <v>300 (52)</v>
          </cell>
          <cell r="BB78" t="str">
            <v>56-55-3</v>
          </cell>
          <cell r="BC78" t="str">
            <v>1,2-Benzanthracene</v>
          </cell>
          <cell r="BD78" t="str">
            <v>Benzo(a)anthracene</v>
          </cell>
          <cell r="BE78" t="str">
            <v>[A Polynuclear aromatic hydrocarbon (PAH)]</v>
          </cell>
          <cell r="BF78" t="str">
            <v>Benzanthracene</v>
          </cell>
        </row>
        <row r="79">
          <cell r="A79" t="str">
            <v>Benzene</v>
          </cell>
          <cell r="B79" t="str">
            <v>1</v>
          </cell>
          <cell r="D79" t="str">
            <v>5</v>
          </cell>
          <cell r="F79" t="str">
            <v>0 (185)</v>
          </cell>
          <cell r="G79" t="str">
            <v>0.15 (188)</v>
          </cell>
          <cell r="J79" t="str">
            <v>170 (126)</v>
          </cell>
          <cell r="K79" t="str">
            <v>28</v>
          </cell>
          <cell r="L79" t="str">
            <v>200 (10-day)</v>
          </cell>
          <cell r="N79" t="str">
            <v>0.35</v>
          </cell>
          <cell r="O79" t="str">
            <v>1 / 10 (A,30)</v>
          </cell>
          <cell r="P79" t="str">
            <v>1 (H)</v>
          </cell>
          <cell r="R79" t="str">
            <v>3.2 (188)</v>
          </cell>
          <cell r="S79" t="str">
            <v>12 (189)</v>
          </cell>
          <cell r="T79" t="str">
            <v>1.2 (113,188)</v>
          </cell>
          <cell r="U79" t="str">
            <v>71 (113,188)</v>
          </cell>
          <cell r="Y79" t="str">
            <v>71 (113,188)</v>
          </cell>
          <cell r="AE79" t="str">
            <v>2.2 (188)</v>
          </cell>
          <cell r="AF79" t="str">
            <v>51 (188)</v>
          </cell>
          <cell r="AL79" t="str">
            <v>5300</v>
          </cell>
          <cell r="AO79" t="str">
            <v>5.9 (188)</v>
          </cell>
          <cell r="AY79" t="str">
            <v>5100</v>
          </cell>
          <cell r="BA79" t="str">
            <v>700 (83)</v>
          </cell>
          <cell r="BB79" t="str">
            <v>71-43-2</v>
          </cell>
          <cell r="BF79" t="str">
            <v>Benzene</v>
          </cell>
        </row>
        <row r="80">
          <cell r="A80" t="str">
            <v>Benzidine</v>
          </cell>
          <cell r="K80" t="str">
            <v>21</v>
          </cell>
          <cell r="N80" t="str">
            <v>0.00007</v>
          </cell>
          <cell r="O80" t="str">
            <v>0.0002 (A)</v>
          </cell>
          <cell r="R80" t="str">
            <v>0.0005 (188)</v>
          </cell>
          <cell r="T80" t="str">
            <v>0.00012 (113,143)</v>
          </cell>
          <cell r="U80" t="str">
            <v>0.00054 (113,143)</v>
          </cell>
          <cell r="Y80" t="str">
            <v>0.00054 (113,143)</v>
          </cell>
          <cell r="AE80" t="str">
            <v>0.000086 (188)</v>
          </cell>
          <cell r="AF80" t="str">
            <v>0.0002 (188)</v>
          </cell>
          <cell r="AL80" t="str">
            <v>2500</v>
          </cell>
          <cell r="AO80" t="str">
            <v>0.000069 (188)</v>
          </cell>
          <cell r="BB80" t="str">
            <v>92-87-5</v>
          </cell>
          <cell r="BC80" t="str">
            <v>p-Diaminodiphenyl</v>
          </cell>
          <cell r="BF80" t="str">
            <v>Benzidine</v>
          </cell>
        </row>
        <row r="81">
          <cell r="A81" t="str">
            <v>Benzo(b)fluoranthene</v>
          </cell>
          <cell r="N81" t="str">
            <v>0.04 (93)</v>
          </cell>
          <cell r="O81" t="str">
            <v> (B2)</v>
          </cell>
          <cell r="P81" t="str">
            <v> (B2)</v>
          </cell>
          <cell r="R81" t="str">
            <v>0.048 (188)</v>
          </cell>
          <cell r="T81" t="str">
            <v>0.0044 (113,188)</v>
          </cell>
          <cell r="U81" t="str">
            <v>0.049 (113,188)</v>
          </cell>
          <cell r="Y81" t="str">
            <v>0.049 (113,188)</v>
          </cell>
          <cell r="AE81" t="str">
            <v>0.0038 (113)</v>
          </cell>
          <cell r="AF81" t="str">
            <v>0.018 (113)</v>
          </cell>
          <cell r="AO81" t="str">
            <v>0.0088 (33,188)</v>
          </cell>
          <cell r="AY81" t="str">
            <v>300 (52)</v>
          </cell>
          <cell r="BB81" t="str">
            <v>205-99-2</v>
          </cell>
          <cell r="BC81" t="str">
            <v>3,4-Benzofluoranthene</v>
          </cell>
          <cell r="BE81" t="str">
            <v>[A Polynuclear aromatic hydrocarbon (PAH)]</v>
          </cell>
          <cell r="BF81" t="str">
            <v>Benzofluorantheneb</v>
          </cell>
        </row>
        <row r="82">
          <cell r="A82" t="str">
            <v>Benzo(j)fluoranthene</v>
          </cell>
          <cell r="N82" t="str">
            <v>0.04 (93)</v>
          </cell>
          <cell r="R82" t="str">
            <v>0.055 (188)</v>
          </cell>
          <cell r="AY82" t="str">
            <v>300 (52)</v>
          </cell>
          <cell r="BB82" t="str">
            <v>205-82-3</v>
          </cell>
          <cell r="BC82" t="str">
            <v>10,11-Benzofluoranthene</v>
          </cell>
          <cell r="BE82" t="str">
            <v>[A Polynuclear aromatic hydrocarbon (PAH)]</v>
          </cell>
          <cell r="BF82" t="str">
            <v>Benzofluoranthenej</v>
          </cell>
        </row>
        <row r="83">
          <cell r="A83" t="str">
            <v>Benzo(k)fluoranthene</v>
          </cell>
          <cell r="N83" t="str">
            <v>0.04 (93)</v>
          </cell>
          <cell r="O83" t="str">
            <v> (B2)</v>
          </cell>
          <cell r="P83" t="str">
            <v> (B2)</v>
          </cell>
          <cell r="R83" t="str">
            <v> (188)</v>
          </cell>
          <cell r="T83" t="str">
            <v>0.0044 (113,188)</v>
          </cell>
          <cell r="U83" t="str">
            <v>0.049 (113,188)</v>
          </cell>
          <cell r="Y83" t="str">
            <v>0.049 (113,188)</v>
          </cell>
          <cell r="AE83" t="str">
            <v>0.0038 (113)</v>
          </cell>
          <cell r="AF83" t="str">
            <v>0.018 (113)</v>
          </cell>
          <cell r="AO83" t="str">
            <v>0.0088 (33,188)</v>
          </cell>
          <cell r="AY83" t="str">
            <v>300 (52)</v>
          </cell>
          <cell r="BB83" t="str">
            <v>207-08-9</v>
          </cell>
          <cell r="BC83" t="str">
            <v>8,9-Benzofluoranthene</v>
          </cell>
          <cell r="BE83" t="str">
            <v>[A Polynuclear aromatic hydrocarbon (PAH)]</v>
          </cell>
          <cell r="BF83" t="str">
            <v>Benzofluoranthenek</v>
          </cell>
        </row>
        <row r="84">
          <cell r="A84" t="str">
            <v>Benzofuran</v>
          </cell>
          <cell r="R84" t="str">
            <v>0.55 (188)</v>
          </cell>
          <cell r="BB84" t="str">
            <v>271-89-6</v>
          </cell>
          <cell r="BF84" t="str">
            <v>Benzofuran</v>
          </cell>
        </row>
        <row r="85">
          <cell r="A85" t="str">
            <v>Benzoic acid</v>
          </cell>
          <cell r="K85" t="str">
            <v>28000</v>
          </cell>
          <cell r="O85" t="str">
            <v> (D)</v>
          </cell>
          <cell r="BB85" t="str">
            <v>65-85-0</v>
          </cell>
          <cell r="BC85" t="str">
            <v>Carboxybenzene</v>
          </cell>
          <cell r="BF85" t="str">
            <v>Benzoicacid</v>
          </cell>
        </row>
        <row r="86">
          <cell r="A86" t="str">
            <v>Benzo(g,h,i)perylene</v>
          </cell>
          <cell r="O86" t="str">
            <v> (D)</v>
          </cell>
          <cell r="P86" t="str">
            <v> (D)</v>
          </cell>
          <cell r="AO86" t="str">
            <v>0.0088 (33,188)</v>
          </cell>
          <cell r="AY86" t="str">
            <v>300 (52)</v>
          </cell>
          <cell r="BB86" t="str">
            <v>191-24-2</v>
          </cell>
          <cell r="BC86" t="str">
            <v>1,12-Benzoperylene</v>
          </cell>
          <cell r="BE86" t="str">
            <v>[A Polynuclear aromatic hydrocarbon (PAH)]</v>
          </cell>
          <cell r="BF86" t="str">
            <v>Benzoperylene</v>
          </cell>
        </row>
        <row r="87">
          <cell r="A87" t="str">
            <v>Benzo(a)pyrene</v>
          </cell>
          <cell r="B87" t="str">
            <v>0.2</v>
          </cell>
          <cell r="D87" t="str">
            <v>0.2</v>
          </cell>
          <cell r="F87" t="str">
            <v>0 (185)</v>
          </cell>
          <cell r="G87" t="str">
            <v>0.004 (188)</v>
          </cell>
          <cell r="N87" t="str">
            <v>0.0029</v>
          </cell>
          <cell r="O87" t="str">
            <v>0.005 (B2)</v>
          </cell>
          <cell r="P87" t="str">
            <v>0.005 (B2,166)</v>
          </cell>
          <cell r="R87" t="str">
            <v>0.03 (188)</v>
          </cell>
          <cell r="T87" t="str">
            <v>0.0044</v>
          </cell>
          <cell r="U87" t="str">
            <v>0.049</v>
          </cell>
          <cell r="Y87" t="str">
            <v>0.049</v>
          </cell>
          <cell r="AE87" t="str">
            <v>0.0038 (113)</v>
          </cell>
          <cell r="AF87" t="str">
            <v>0.018 (113)</v>
          </cell>
          <cell r="AO87" t="str">
            <v>0.0088 (33,188)</v>
          </cell>
          <cell r="AY87" t="str">
            <v>300 (52)</v>
          </cell>
          <cell r="BB87" t="str">
            <v>50-32-8</v>
          </cell>
          <cell r="BC87" t="str">
            <v>BaP</v>
          </cell>
          <cell r="BD87" t="str">
            <v>3,4-Benzopyrene</v>
          </cell>
          <cell r="BE87" t="str">
            <v>[A Polynuclear aromatic hydrocarbon (PAH)]</v>
          </cell>
          <cell r="BF87" t="str">
            <v>Benzopyrene</v>
          </cell>
        </row>
        <row r="88">
          <cell r="A88" t="str">
            <v>Benzotrichloride</v>
          </cell>
          <cell r="O88" t="str">
            <v>0.003 (B2,147)</v>
          </cell>
          <cell r="R88" t="str">
            <v>0.025 (68,188)</v>
          </cell>
          <cell r="BB88" t="str">
            <v>98-07-7</v>
          </cell>
          <cell r="BC88" t="str">
            <v>(Trichloromethyl)benzene</v>
          </cell>
          <cell r="BD88" t="str">
            <v>alpha,alpha,alpha-Trichlorotoluene</v>
          </cell>
          <cell r="BF88" t="str">
            <v>Benzotrichloride</v>
          </cell>
        </row>
        <row r="89">
          <cell r="A89" t="str">
            <v>Benzyl chloride</v>
          </cell>
          <cell r="J89" t="str">
            <v>12 (126)</v>
          </cell>
          <cell r="N89" t="str">
            <v>0.21</v>
          </cell>
          <cell r="O89" t="str">
            <v>0.2 (B2)</v>
          </cell>
          <cell r="R89" t="str">
            <v>2 (188)</v>
          </cell>
          <cell r="BB89" t="str">
            <v>100-44-7</v>
          </cell>
          <cell r="BC89" t="str">
            <v>alpha-Chlorotoluene</v>
          </cell>
          <cell r="BD89" t="str">
            <v>Chlorophenylmethane</v>
          </cell>
          <cell r="BE89" t="str">
            <v>Tolyl chloride</v>
          </cell>
          <cell r="BF89" t="str">
            <v>Benzylchloride</v>
          </cell>
        </row>
        <row r="90">
          <cell r="A90" t="str">
            <v>Benzyl violet 4B</v>
          </cell>
          <cell r="N90" t="str">
            <v>1.8</v>
          </cell>
          <cell r="R90" t="str">
            <v>15 (188)</v>
          </cell>
          <cell r="BB90" t="str">
            <v>1694-09-3</v>
          </cell>
          <cell r="BF90" t="str">
            <v>Benzylviolet4B</v>
          </cell>
        </row>
        <row r="91">
          <cell r="A91" t="str">
            <v>Beryllium</v>
          </cell>
          <cell r="B91" t="str">
            <v>4</v>
          </cell>
          <cell r="D91" t="str">
            <v>4</v>
          </cell>
          <cell r="F91" t="str">
            <v>4</v>
          </cell>
          <cell r="G91" t="str">
            <v>1</v>
          </cell>
          <cell r="I91" t="str">
            <v>100</v>
          </cell>
          <cell r="K91" t="str">
            <v>14</v>
          </cell>
          <cell r="L91" t="str">
            <v>30000 (10-day)</v>
          </cell>
          <cell r="O91" t="str">
            <v> (B1,119)</v>
          </cell>
          <cell r="R91" t="str">
            <v> (15,188)</v>
          </cell>
          <cell r="AL91" t="str">
            <v>130</v>
          </cell>
          <cell r="AM91" t="str">
            <v>5.3</v>
          </cell>
          <cell r="AO91" t="str">
            <v>0.033 (188)</v>
          </cell>
          <cell r="BB91" t="str">
            <v>7440-41-7</v>
          </cell>
          <cell r="BC91" t="str">
            <v>Be</v>
          </cell>
          <cell r="BF91" t="str">
            <v>Beryllium</v>
          </cell>
        </row>
        <row r="92">
          <cell r="A92" t="str">
            <v>Beryllium oxide</v>
          </cell>
          <cell r="N92" t="str">
            <v>0.005</v>
          </cell>
          <cell r="O92" t="str">
            <v> (B2)</v>
          </cell>
          <cell r="R92" t="str">
            <v> (15)</v>
          </cell>
          <cell r="BB92" t="str">
            <v>1304-56-9</v>
          </cell>
          <cell r="BF92" t="str">
            <v>Berylliumoxide</v>
          </cell>
        </row>
        <row r="93">
          <cell r="A93" t="str">
            <v>Beryllium sulfate</v>
          </cell>
          <cell r="N93" t="str">
            <v>0.000012</v>
          </cell>
          <cell r="R93" t="str">
            <v> (15)</v>
          </cell>
          <cell r="BB93" t="str">
            <v>13510-49-1</v>
          </cell>
          <cell r="BF93" t="str">
            <v>Berylliumsulfate</v>
          </cell>
        </row>
        <row r="94">
          <cell r="A94" t="str">
            <v>alpha-BHC</v>
          </cell>
          <cell r="H94" t="str">
            <v>0.015 / 1.5 (188,191)</v>
          </cell>
          <cell r="M94" t="str">
            <v>500 (7-day,43)</v>
          </cell>
          <cell r="N94" t="str">
            <v>0.013</v>
          </cell>
          <cell r="O94" t="str">
            <v>0.006 (B2)</v>
          </cell>
          <cell r="Q94" t="str">
            <v>0.33</v>
          </cell>
          <cell r="R94" t="str">
            <v>0.15 (188)</v>
          </cell>
          <cell r="T94" t="str">
            <v>0.0039 (113,188)</v>
          </cell>
          <cell r="U94" t="str">
            <v>0.013 (113,188)</v>
          </cell>
          <cell r="Y94" t="str">
            <v>0.013 (113,188)</v>
          </cell>
          <cell r="AE94" t="str">
            <v>0.0026 (188)</v>
          </cell>
          <cell r="AF94" t="str">
            <v>0.0049 (188)</v>
          </cell>
          <cell r="AP94" t="str">
            <v>0.004 (43)</v>
          </cell>
          <cell r="AS94" t="str">
            <v>0.008 (43)</v>
          </cell>
          <cell r="AT94" t="str">
            <v>0.012 (43)</v>
          </cell>
          <cell r="BB94" t="str">
            <v>319-84-6</v>
          </cell>
          <cell r="BC94" t="str">
            <v>alpha-Benzene hexachloride</v>
          </cell>
          <cell r="BD94" t="str">
            <v>alpha-Hexachlorocyclohexane</v>
          </cell>
          <cell r="BE94" t="str">
            <v>alpha-HCH</v>
          </cell>
          <cell r="BF94" t="str">
            <v>BHCa</v>
          </cell>
        </row>
        <row r="95">
          <cell r="A95" t="str">
            <v>beta-BHC</v>
          </cell>
          <cell r="H95" t="str">
            <v>0.025 / 2.5 (188,191)</v>
          </cell>
          <cell r="M95" t="str">
            <v>500 (7-day,43)</v>
          </cell>
          <cell r="N95" t="str">
            <v>0.023</v>
          </cell>
          <cell r="O95" t="str">
            <v>0.02 (C)</v>
          </cell>
          <cell r="Q95" t="str">
            <v>0.12</v>
          </cell>
          <cell r="R95" t="str">
            <v>0.25 (188)</v>
          </cell>
          <cell r="T95" t="str">
            <v>0.014 (113,188)</v>
          </cell>
          <cell r="U95" t="str">
            <v>0.046 (113,188)</v>
          </cell>
          <cell r="Y95" t="str">
            <v>0.046 (113,188)</v>
          </cell>
          <cell r="AE95" t="str">
            <v>0.0091 (188)</v>
          </cell>
          <cell r="AF95" t="str">
            <v>0.017 (188)</v>
          </cell>
          <cell r="AP95" t="str">
            <v>0.004 (43)</v>
          </cell>
          <cell r="AS95" t="str">
            <v>0.008 (43)</v>
          </cell>
          <cell r="AT95" t="str">
            <v>0.012 (43)</v>
          </cell>
          <cell r="BB95" t="str">
            <v>319-85-7</v>
          </cell>
          <cell r="BC95" t="str">
            <v>beta-Benzene hexachloride</v>
          </cell>
          <cell r="BD95" t="str">
            <v>beta-Hexachlorocyclohexane</v>
          </cell>
          <cell r="BE95" t="str">
            <v>beta-HCH</v>
          </cell>
          <cell r="BF95" t="str">
            <v>BHCb</v>
          </cell>
        </row>
        <row r="96">
          <cell r="A96" t="str">
            <v>gamma-BHC (Lindane)</v>
          </cell>
          <cell r="B96" t="str">
            <v>0.2</v>
          </cell>
          <cell r="D96" t="str">
            <v>0.2</v>
          </cell>
          <cell r="F96" t="str">
            <v>0.2</v>
          </cell>
          <cell r="G96" t="str">
            <v>0.032 (147,188)</v>
          </cell>
          <cell r="K96" t="str">
            <v>0.2</v>
          </cell>
          <cell r="L96" t="str">
            <v>3.5 (168)</v>
          </cell>
          <cell r="M96" t="str">
            <v>500 (7-day,43)</v>
          </cell>
          <cell r="N96" t="str">
            <v>0.032</v>
          </cell>
          <cell r="P96" t="str">
            <v> (S)</v>
          </cell>
          <cell r="Q96" t="str">
            <v>0.054</v>
          </cell>
          <cell r="R96" t="str">
            <v>0.3 (188)</v>
          </cell>
          <cell r="T96" t="str">
            <v>0.019 (113,188)</v>
          </cell>
          <cell r="U96" t="str">
            <v>0.063 (113,188)</v>
          </cell>
          <cell r="W96" t="str">
            <v>0.95</v>
          </cell>
          <cell r="Y96" t="str">
            <v>0.063 (113,188)</v>
          </cell>
          <cell r="AB96" t="str">
            <v>0.16</v>
          </cell>
          <cell r="AC96" t="str">
            <v>0.98</v>
          </cell>
          <cell r="AD96" t="str">
            <v>1.8</v>
          </cell>
          <cell r="AH96" t="str">
            <v>0.08 (114)</v>
          </cell>
          <cell r="AJ96" t="str">
            <v>0.95</v>
          </cell>
          <cell r="AP96" t="str">
            <v>0.004 (43)</v>
          </cell>
          <cell r="AS96" t="str">
            <v>0.008 (43)</v>
          </cell>
          <cell r="AT96" t="str">
            <v>0.012 (43)</v>
          </cell>
          <cell r="AX96" t="str">
            <v>0.16 (154)</v>
          </cell>
          <cell r="BB96" t="str">
            <v>58-89-9</v>
          </cell>
          <cell r="BC96" t="str">
            <v>Lindane</v>
          </cell>
          <cell r="BD96" t="str">
            <v>gamma-Benzene hexachloride</v>
          </cell>
          <cell r="BE96" t="str">
            <v>gamma-Hexachlorocyclohexane</v>
          </cell>
          <cell r="BF96" t="str">
            <v>BHCc</v>
          </cell>
        </row>
        <row r="97">
          <cell r="A97" t="str">
            <v>delta-BHC</v>
          </cell>
          <cell r="M97" t="str">
            <v>500 (7-day,43)</v>
          </cell>
          <cell r="O97" t="str">
            <v> (D)</v>
          </cell>
          <cell r="R97" t="str">
            <v> (188)</v>
          </cell>
          <cell r="AP97" t="str">
            <v>0.004 (43)</v>
          </cell>
          <cell r="AS97" t="str">
            <v>0.008 (43)</v>
          </cell>
          <cell r="AT97" t="str">
            <v>0.012 (43)</v>
          </cell>
          <cell r="BB97" t="str">
            <v>319-86-8</v>
          </cell>
          <cell r="BC97" t="str">
            <v>delta-Benzene hexachloride</v>
          </cell>
          <cell r="BD97" t="str">
            <v>delta-Hexachlorocyclohexane</v>
          </cell>
          <cell r="BE97" t="str">
            <v>delta-HCH</v>
          </cell>
          <cell r="BF97" t="str">
            <v>BHCd</v>
          </cell>
        </row>
        <row r="98">
          <cell r="A98" t="str">
            <v>technical-BHC</v>
          </cell>
          <cell r="M98" t="str">
            <v>500 (7-day)</v>
          </cell>
          <cell r="N98" t="str">
            <v>0.0088</v>
          </cell>
          <cell r="O98" t="str">
            <v>0.02 (B2)</v>
          </cell>
          <cell r="R98" t="str">
            <v>0.1 (188)</v>
          </cell>
          <cell r="AE98" t="str">
            <v>0.0123</v>
          </cell>
          <cell r="AF98" t="str">
            <v>0.0414</v>
          </cell>
          <cell r="AL98" t="str">
            <v>100</v>
          </cell>
          <cell r="AP98" t="str">
            <v>0.004 (43)</v>
          </cell>
          <cell r="AS98" t="str">
            <v>0.008 (43)</v>
          </cell>
          <cell r="AT98" t="str">
            <v>0.012 (43)</v>
          </cell>
          <cell r="AY98" t="str">
            <v>0.34</v>
          </cell>
          <cell r="BB98" t="str">
            <v>608-73-1</v>
          </cell>
          <cell r="BC98" t="str">
            <v>technical-Benzene hexachloride</v>
          </cell>
          <cell r="BD98" t="str">
            <v>technical-Hexachlorocyclohexane</v>
          </cell>
          <cell r="BF98" t="str">
            <v>BHCt</v>
          </cell>
        </row>
        <row r="99">
          <cell r="A99" t="str">
            <v>Biphenthrin</v>
          </cell>
          <cell r="K99" t="str">
            <v>110</v>
          </cell>
          <cell r="BB99" t="str">
            <v>82657-04-3</v>
          </cell>
          <cell r="BC99" t="str">
            <v>Brigade</v>
          </cell>
          <cell r="BD99" t="str">
            <v>Talstar</v>
          </cell>
          <cell r="BE99" t="str">
            <v>Bifenthrin</v>
          </cell>
          <cell r="BF99" t="str">
            <v>Biphenthrin</v>
          </cell>
        </row>
        <row r="100">
          <cell r="A100" t="str">
            <v>1,1-Biphenyl</v>
          </cell>
          <cell r="J100" t="str">
            <v>0.5 (126)</v>
          </cell>
          <cell r="K100" t="str">
            <v>350</v>
          </cell>
          <cell r="O100" t="str">
            <v> (D)</v>
          </cell>
          <cell r="BB100" t="str">
            <v>92-52-4</v>
          </cell>
          <cell r="BC100" t="str">
            <v>Diphenyl</v>
          </cell>
          <cell r="BD100" t="str">
            <v>Phenylbenzene</v>
          </cell>
          <cell r="BF100" t="str">
            <v>Biphenyl11</v>
          </cell>
        </row>
        <row r="101">
          <cell r="A101" t="str">
            <v>Bis(2-chloroethoxy) methane</v>
          </cell>
          <cell r="O101" t="str">
            <v> (D)</v>
          </cell>
          <cell r="AO101" t="str">
            <v>4.4</v>
          </cell>
          <cell r="BB101" t="str">
            <v>111-91-1</v>
          </cell>
          <cell r="BC101" t="str">
            <v>Dichloroethyl formal</v>
          </cell>
          <cell r="BD101" t="str">
            <v>Dichlorodiethyl formal</v>
          </cell>
          <cell r="BF101" t="str">
            <v>Bischloroethoxymethane</v>
          </cell>
        </row>
        <row r="102">
          <cell r="A102" t="str">
            <v>Bis(2-chloroethyl) ether</v>
          </cell>
          <cell r="J102" t="str">
            <v>360 (126)</v>
          </cell>
          <cell r="N102" t="str">
            <v>0.014</v>
          </cell>
          <cell r="O102" t="str">
            <v>0.03 (B2)</v>
          </cell>
          <cell r="Q102" t="str">
            <v>0.42</v>
          </cell>
          <cell r="R102" t="str">
            <v>0.15 (188)</v>
          </cell>
          <cell r="T102" t="str">
            <v>0.031 (113,143)</v>
          </cell>
          <cell r="U102" t="str">
            <v>1.4 (113,143)</v>
          </cell>
          <cell r="Y102" t="str">
            <v>1.4 (113,143)</v>
          </cell>
          <cell r="AE102" t="str">
            <v>0.03 (188)</v>
          </cell>
          <cell r="AF102" t="str">
            <v>0.53 (188)</v>
          </cell>
          <cell r="AL102" t="str">
            <v>238000 (46)</v>
          </cell>
          <cell r="AM102" t="str">
            <v>122 (58)</v>
          </cell>
          <cell r="AO102" t="str">
            <v>0.045 (188)</v>
          </cell>
          <cell r="BB102" t="str">
            <v>111-44-4</v>
          </cell>
          <cell r="BC102" t="str">
            <v>BCEE</v>
          </cell>
          <cell r="BD102" t="str">
            <v>2,2'-Dichlorodiethyl ether</v>
          </cell>
          <cell r="BE102" t="str">
            <v>symmetrical-Dichloroethyl ether</v>
          </cell>
          <cell r="BF102" t="str">
            <v>Bischloroethylether</v>
          </cell>
        </row>
        <row r="103">
          <cell r="A103" t="str">
            <v>Bis(2-chloroisopropyl) ether</v>
          </cell>
          <cell r="K103" t="str">
            <v>280</v>
          </cell>
          <cell r="L103" t="str">
            <v>300</v>
          </cell>
          <cell r="P103" t="str">
            <v> (D)</v>
          </cell>
          <cell r="R103" t="str">
            <v> (177,188)</v>
          </cell>
          <cell r="T103" t="str">
            <v>1400</v>
          </cell>
          <cell r="U103" t="str">
            <v>170000 (143)</v>
          </cell>
          <cell r="Y103" t="str">
            <v>170000 (143)</v>
          </cell>
          <cell r="AC103" t="str">
            <v>1400</v>
          </cell>
          <cell r="AD103" t="str">
            <v>65000</v>
          </cell>
          <cell r="AL103" t="str">
            <v>238000 (46)</v>
          </cell>
          <cell r="AM103" t="str">
            <v>122 (58)</v>
          </cell>
          <cell r="AO103" t="str">
            <v>1200</v>
          </cell>
          <cell r="BB103" t="str">
            <v>108-60-1</v>
          </cell>
          <cell r="BC103" t="str">
            <v>Bis(2-chloro-1-methylethyl) ether </v>
          </cell>
          <cell r="BD103" t="str">
            <v>2,2'-Oxybis(1-chloropropane)</v>
          </cell>
          <cell r="BE103" t="str">
            <v>BCIE</v>
          </cell>
          <cell r="BF103" t="str">
            <v>Bischloroisopropylether</v>
          </cell>
        </row>
        <row r="104">
          <cell r="A104" t="str">
            <v>Bis(chloromethyl) ether</v>
          </cell>
          <cell r="N104" t="str">
            <v>0.00076</v>
          </cell>
          <cell r="O104" t="str">
            <v>0.00016 (A)</v>
          </cell>
          <cell r="R104" t="str">
            <v>0.01 (188)</v>
          </cell>
          <cell r="AE104" t="str">
            <v>0.0001 (188)</v>
          </cell>
          <cell r="AF104" t="str">
            <v>0.00029 (188)</v>
          </cell>
          <cell r="AL104" t="str">
            <v>238000 (46)</v>
          </cell>
          <cell r="AM104" t="str">
            <v>122 (58)</v>
          </cell>
          <cell r="BB104" t="str">
            <v>542-88-1</v>
          </cell>
          <cell r="BC104" t="str">
            <v>BCME</v>
          </cell>
          <cell r="BD104" t="str">
            <v>Dichlorodimethyl ether</v>
          </cell>
          <cell r="BE104" t="str">
            <v>Chloromethyl ether</v>
          </cell>
          <cell r="BF104" t="str">
            <v>Bischloromethylether</v>
          </cell>
        </row>
        <row r="105">
          <cell r="A105" t="str">
            <v>Bisphenol A</v>
          </cell>
          <cell r="K105" t="str">
            <v>350</v>
          </cell>
          <cell r="BB105" t="str">
            <v>80-05-7</v>
          </cell>
          <cell r="BC105" t="str">
            <v>Bis(4-hydroxyphenyl)propane</v>
          </cell>
          <cell r="BF105" t="str">
            <v>BisphenolA</v>
          </cell>
        </row>
        <row r="106">
          <cell r="A106" t="str">
            <v>Boron</v>
          </cell>
          <cell r="H106" t="str">
            <v>1000 / 10000 (160,191)</v>
          </cell>
          <cell r="I106" t="str">
            <v>700 / 750 (91)</v>
          </cell>
          <cell r="K106" t="str">
            <v>1400</v>
          </cell>
          <cell r="L106" t="str">
            <v>1000 (166)</v>
          </cell>
          <cell r="O106" t="str">
            <v> (I)</v>
          </cell>
          <cell r="P106" t="str">
            <v> (I,166)</v>
          </cell>
          <cell r="BB106" t="str">
            <v>7440-42-8</v>
          </cell>
          <cell r="BC106" t="str">
            <v>B</v>
          </cell>
          <cell r="BF106" t="str">
            <v>Boron</v>
          </cell>
        </row>
        <row r="107">
          <cell r="A107" t="str">
            <v>Bromacil</v>
          </cell>
          <cell r="L107" t="str">
            <v>70 (167)</v>
          </cell>
          <cell r="M107" t="str">
            <v>87.5</v>
          </cell>
          <cell r="P107" t="str">
            <v> (C)</v>
          </cell>
          <cell r="S107" t="str">
            <v> (150,189)</v>
          </cell>
          <cell r="BB107" t="str">
            <v>314-40-9</v>
          </cell>
          <cell r="BC107" t="str">
            <v>Hyvar X or XL</v>
          </cell>
          <cell r="BD107" t="str">
            <v>Urox</v>
          </cell>
          <cell r="BF107" t="str">
            <v>Bromacil</v>
          </cell>
        </row>
        <row r="108">
          <cell r="A108" t="str">
            <v>Bromate</v>
          </cell>
          <cell r="B108" t="str">
            <v>10</v>
          </cell>
          <cell r="D108" t="str">
            <v>10</v>
          </cell>
          <cell r="F108" t="str">
            <v>0 (185)</v>
          </cell>
          <cell r="K108" t="str">
            <v>28 (147)</v>
          </cell>
          <cell r="L108" t="str">
            <v>200 (24-hr,68)</v>
          </cell>
          <cell r="O108" t="str">
            <v>0.05 (B2,147)</v>
          </cell>
          <cell r="P108" t="str">
            <v>0.05 (B2,68)</v>
          </cell>
          <cell r="R108" t="str">
            <v> (188)</v>
          </cell>
          <cell r="BB108" t="str">
            <v>15541-45-4</v>
          </cell>
          <cell r="BF108" t="str">
            <v>Bromate</v>
          </cell>
        </row>
        <row r="109">
          <cell r="A109" t="str">
            <v>Bromide</v>
          </cell>
          <cell r="M109" t="str">
            <v>2300</v>
          </cell>
          <cell r="BB109" t="str">
            <v>24959-67-9</v>
          </cell>
          <cell r="BC109" t="str">
            <v>Br-</v>
          </cell>
          <cell r="BF109" t="str">
            <v>Bromide</v>
          </cell>
        </row>
        <row r="110">
          <cell r="A110" t="str">
            <v>Bromine</v>
          </cell>
          <cell r="J110" t="str">
            <v>6.3 (126)</v>
          </cell>
          <cell r="BB110" t="str">
            <v>7726-95-6</v>
          </cell>
          <cell r="BF110" t="str">
            <v>Bromine</v>
          </cell>
        </row>
        <row r="111">
          <cell r="A111" t="str">
            <v>Bromoacetic acid</v>
          </cell>
          <cell r="B111" t="str">
            <v>60 (106)</v>
          </cell>
          <cell r="D111" t="str">
            <v>60 (106)</v>
          </cell>
          <cell r="BB111" t="str">
            <v>79-08-3</v>
          </cell>
          <cell r="BC111" t="str">
            <v>[A Haloacetic acid]</v>
          </cell>
          <cell r="BF111" t="str">
            <v>Bromoaceticacid</v>
          </cell>
        </row>
        <row r="112">
          <cell r="A112" t="str">
            <v>Bromobenzene</v>
          </cell>
          <cell r="K112" t="str">
            <v>42 (68)</v>
          </cell>
          <cell r="L112" t="str">
            <v>4000 (10-day,68)</v>
          </cell>
          <cell r="P112" t="str">
            <v> (I,68)</v>
          </cell>
          <cell r="BB112" t="str">
            <v>108-86-1</v>
          </cell>
          <cell r="BC112" t="str">
            <v>Phenyl bromide</v>
          </cell>
          <cell r="BF112" t="str">
            <v>Bromobenzene</v>
          </cell>
        </row>
        <row r="113">
          <cell r="A113" t="str">
            <v>Bromochloromethane</v>
          </cell>
          <cell r="J113" t="str">
            <v>34000 (126)</v>
          </cell>
          <cell r="L113" t="str">
            <v>90</v>
          </cell>
          <cell r="O113" t="str">
            <v> (D)</v>
          </cell>
          <cell r="P113" t="str">
            <v> (D)</v>
          </cell>
          <cell r="AL113" t="str">
            <v>11000 (20)</v>
          </cell>
          <cell r="AY113" t="str">
            <v>12000 (20,`)</v>
          </cell>
          <cell r="AZ113" t="str">
            <v>6400 (20)</v>
          </cell>
          <cell r="BA113" t="str">
            <v>11500 (20,82)</v>
          </cell>
          <cell r="BB113" t="str">
            <v>74-97-5</v>
          </cell>
          <cell r="BC113" t="str">
            <v>Chlorobromomethane</v>
          </cell>
          <cell r="BF113" t="str">
            <v>Bromochloromethane</v>
          </cell>
        </row>
        <row r="114">
          <cell r="A114" t="str">
            <v>Bromodichloromethane</v>
          </cell>
          <cell r="B114" t="str">
            <v>80 (19)</v>
          </cell>
          <cell r="D114" t="str">
            <v>80 (19)</v>
          </cell>
          <cell r="F114" t="str">
            <v>0 (185)</v>
          </cell>
          <cell r="K114" t="str">
            <v>140</v>
          </cell>
          <cell r="L114" t="str">
            <v>21 (60)</v>
          </cell>
          <cell r="N114" t="str">
            <v>0.27</v>
          </cell>
          <cell r="O114" t="str">
            <v>0.6 (B2)</v>
          </cell>
          <cell r="P114" t="str">
            <v>1 (L)</v>
          </cell>
          <cell r="R114" t="str">
            <v>2.5 (188)</v>
          </cell>
          <cell r="T114" t="str">
            <v>0.56 (113,188)</v>
          </cell>
          <cell r="U114" t="str">
            <v>46 (113,188)</v>
          </cell>
          <cell r="Y114" t="str">
            <v>46 (113,188)</v>
          </cell>
          <cell r="AE114" t="str">
            <v>0.55 (188)</v>
          </cell>
          <cell r="AF114" t="str">
            <v>17 (188)</v>
          </cell>
          <cell r="AL114" t="str">
            <v>11000 (20)</v>
          </cell>
          <cell r="AO114" t="str">
            <v>6.2 (188)</v>
          </cell>
          <cell r="AY114" t="str">
            <v>12000 (20)</v>
          </cell>
          <cell r="AZ114" t="str">
            <v>6400 (20)</v>
          </cell>
          <cell r="BA114" t="str">
            <v>11500 (20,82)</v>
          </cell>
          <cell r="BB114" t="str">
            <v>75-27-4</v>
          </cell>
          <cell r="BC114" t="str">
            <v>Dichlorobromomethane</v>
          </cell>
          <cell r="BD114" t="str">
            <v>BDCM</v>
          </cell>
          <cell r="BE114" t="str">
            <v>[A Trihalomethane (THM)]</v>
          </cell>
          <cell r="BF114" t="str">
            <v>Bromodichloromethane</v>
          </cell>
        </row>
        <row r="115">
          <cell r="A115" t="str">
            <v>Bromoform</v>
          </cell>
          <cell r="B115" t="str">
            <v>80 (19)</v>
          </cell>
          <cell r="D115" t="str">
            <v>80 (19)</v>
          </cell>
          <cell r="F115" t="str">
            <v>0 (185)</v>
          </cell>
          <cell r="J115" t="str">
            <v>510 (126)</v>
          </cell>
          <cell r="K115" t="str">
            <v>140</v>
          </cell>
          <cell r="L115" t="str">
            <v>210 (60)</v>
          </cell>
          <cell r="O115" t="str">
            <v>4 (B2)</v>
          </cell>
          <cell r="P115" t="str">
            <v>8 (L)</v>
          </cell>
          <cell r="R115" t="str">
            <v>32 (188)</v>
          </cell>
          <cell r="T115" t="str">
            <v>4.3 (113,188)</v>
          </cell>
          <cell r="U115" t="str">
            <v>360 (113,188)</v>
          </cell>
          <cell r="Y115" t="str">
            <v>360 (113,188)</v>
          </cell>
          <cell r="AE115" t="str">
            <v>4.3 (188)</v>
          </cell>
          <cell r="AF115" t="str">
            <v>140 (188)</v>
          </cell>
          <cell r="AL115" t="str">
            <v>11000 (20)</v>
          </cell>
          <cell r="AO115" t="str">
            <v>130 (13,188)</v>
          </cell>
          <cell r="AY115" t="str">
            <v>12000 (20)</v>
          </cell>
          <cell r="AZ115" t="str">
            <v>6400 (20)</v>
          </cell>
          <cell r="BA115" t="str">
            <v>11500 (20,82)</v>
          </cell>
          <cell r="BB115" t="str">
            <v>75-25-2</v>
          </cell>
          <cell r="BC115" t="str">
            <v>Tribromomethane</v>
          </cell>
          <cell r="BE115" t="str">
            <v>[A Trihalomethane (THM)]</v>
          </cell>
          <cell r="BF115" t="str">
            <v>Bromoform</v>
          </cell>
        </row>
        <row r="116">
          <cell r="A116" t="str">
            <v>Bromomethane</v>
          </cell>
          <cell r="K116" t="str">
            <v>9.8</v>
          </cell>
          <cell r="L116" t="str">
            <v>10 (68)</v>
          </cell>
          <cell r="O116" t="str">
            <v> (D)</v>
          </cell>
          <cell r="P116" t="str">
            <v> (D,68)</v>
          </cell>
          <cell r="S116" t="str">
            <v>500 (68,189)</v>
          </cell>
          <cell r="T116" t="str">
            <v>48</v>
          </cell>
          <cell r="U116" t="str">
            <v>4000</v>
          </cell>
          <cell r="Y116" t="str">
            <v>4000</v>
          </cell>
          <cell r="AC116" t="str">
            <v>47</v>
          </cell>
          <cell r="AD116" t="str">
            <v>1500</v>
          </cell>
          <cell r="AL116" t="str">
            <v>11000 (20)</v>
          </cell>
          <cell r="AO116" t="str">
            <v>130 (13,188)</v>
          </cell>
          <cell r="AY116" t="str">
            <v>12000 (20)</v>
          </cell>
          <cell r="AZ116" t="str">
            <v>6400 (20)</v>
          </cell>
          <cell r="BA116" t="str">
            <v>11500 (20,82)</v>
          </cell>
          <cell r="BB116" t="str">
            <v>74-83-9</v>
          </cell>
          <cell r="BC116" t="str">
            <v>Methyl bromide</v>
          </cell>
          <cell r="BF116" t="str">
            <v>Bromomethane</v>
          </cell>
        </row>
        <row r="117">
          <cell r="A117" t="str">
            <v>4-Bromophenyl phenyl ether</v>
          </cell>
          <cell r="O117" t="str">
            <v> (D)</v>
          </cell>
          <cell r="AL117" t="str">
            <v>360 (58)</v>
          </cell>
          <cell r="AM117" t="str">
            <v>122 (58)</v>
          </cell>
          <cell r="BB117" t="str">
            <v>101-55-3</v>
          </cell>
          <cell r="BC117" t="str">
            <v>p-Bromodiphenyl ether</v>
          </cell>
          <cell r="BF117" t="str">
            <v>Bromophenylphenylether4</v>
          </cell>
        </row>
        <row r="118">
          <cell r="A118" t="str">
            <v>Bromoxynil</v>
          </cell>
          <cell r="K118" t="str">
            <v>140</v>
          </cell>
          <cell r="S118" t="str">
            <v> (189)</v>
          </cell>
          <cell r="BB118" t="str">
            <v>1689-84-5</v>
          </cell>
          <cell r="BC118" t="str">
            <v>2,6-Dibromo-4-cyanophenol</v>
          </cell>
          <cell r="BD118" t="str">
            <v>3,5-Dibromo-4-hydroxybenzonitrile</v>
          </cell>
          <cell r="BF118" t="str">
            <v>Bromoxynil</v>
          </cell>
        </row>
        <row r="119">
          <cell r="A119" t="str">
            <v>Bromoxynil octanoate</v>
          </cell>
          <cell r="K119" t="str">
            <v>140</v>
          </cell>
          <cell r="S119" t="str">
            <v> (189)</v>
          </cell>
          <cell r="BB119" t="str">
            <v>1689-99-2</v>
          </cell>
          <cell r="BF119" t="str">
            <v>Bromoxyniloctanoate</v>
          </cell>
        </row>
        <row r="120">
          <cell r="A120" t="str">
            <v>Butachlor</v>
          </cell>
          <cell r="M120" t="str">
            <v>70</v>
          </cell>
          <cell r="BB120" t="str">
            <v>23184-66-9</v>
          </cell>
          <cell r="BC120" t="str">
            <v>Butanex</v>
          </cell>
          <cell r="BD120" t="str">
            <v>Lambast</v>
          </cell>
          <cell r="BF120" t="str">
            <v>Butachlor</v>
          </cell>
        </row>
        <row r="121">
          <cell r="A121" t="str">
            <v>1,3-Butadiene</v>
          </cell>
          <cell r="J121" t="str">
            <v>1.4 (126)</v>
          </cell>
          <cell r="N121" t="str">
            <v>0.01</v>
          </cell>
          <cell r="O121" t="str">
            <v> (A,183)</v>
          </cell>
          <cell r="R121" t="str">
            <v>0.2 (188)</v>
          </cell>
          <cell r="S121" t="str">
            <v> (189)</v>
          </cell>
          <cell r="BB121" t="str">
            <v>106-99-0</v>
          </cell>
          <cell r="BC121" t="str">
            <v>Vinylethylene</v>
          </cell>
          <cell r="BD121" t="str">
            <v>Bivinyl</v>
          </cell>
          <cell r="BE121" t="str">
            <v>Divinyl</v>
          </cell>
          <cell r="BF121" t="str">
            <v>Butadiene13</v>
          </cell>
        </row>
        <row r="122">
          <cell r="A122" t="str">
            <v>Butane</v>
          </cell>
          <cell r="J122" t="str">
            <v>170 (126)</v>
          </cell>
          <cell r="BB122" t="str">
            <v>106-97-8</v>
          </cell>
          <cell r="BF122" t="str">
            <v>Butane</v>
          </cell>
        </row>
        <row r="123">
          <cell r="A123" t="str">
            <v>n-Butanol</v>
          </cell>
          <cell r="J123" t="str">
            <v>7100 (126)</v>
          </cell>
          <cell r="K123" t="str">
            <v>700</v>
          </cell>
          <cell r="O123" t="str">
            <v> (D)</v>
          </cell>
          <cell r="BB123" t="str">
            <v>71-36-3</v>
          </cell>
          <cell r="BC123" t="str">
            <v>n-Butyl alcohol</v>
          </cell>
          <cell r="BF123" t="str">
            <v>Butanoln</v>
          </cell>
        </row>
        <row r="124">
          <cell r="A124" t="str">
            <v>n-Butyl acetate</v>
          </cell>
          <cell r="J124" t="str">
            <v>170 (126)</v>
          </cell>
          <cell r="BB124" t="str">
            <v>123-86-4</v>
          </cell>
          <cell r="BF124" t="str">
            <v>Butylacetaten</v>
          </cell>
        </row>
        <row r="125">
          <cell r="A125" t="str">
            <v>n-Butyl acrylate</v>
          </cell>
          <cell r="J125" t="str">
            <v>7.8 (126)</v>
          </cell>
          <cell r="BB125" t="str">
            <v>141-32-2</v>
          </cell>
          <cell r="BF125" t="str">
            <v>Butylacrylaten</v>
          </cell>
        </row>
        <row r="126">
          <cell r="A126" t="str">
            <v>sec-Butyl alcohol</v>
          </cell>
          <cell r="J126" t="str">
            <v>19000 (126)</v>
          </cell>
          <cell r="BB126" t="str">
            <v>78-92-2</v>
          </cell>
          <cell r="BC126" t="str">
            <v>sec-Butanol</v>
          </cell>
          <cell r="BD126" t="str">
            <v>2-Butanol</v>
          </cell>
          <cell r="BF126" t="str">
            <v>Butylalcoholsec</v>
          </cell>
        </row>
        <row r="127">
          <cell r="A127" t="str">
            <v>tert-Butyl alcohol</v>
          </cell>
          <cell r="H127" t="str">
            <v>12 / 1200 (188,191)</v>
          </cell>
          <cell r="J127" t="str">
            <v>290000 (126)</v>
          </cell>
          <cell r="BB127" t="str">
            <v>75-65-0</v>
          </cell>
          <cell r="BC127" t="str">
            <v>t-Butyl alcohol</v>
          </cell>
          <cell r="BD127" t="str">
            <v>t-Butanol</v>
          </cell>
          <cell r="BE127" t="str">
            <v>TBA</v>
          </cell>
          <cell r="BF127" t="str">
            <v>Butylalcoholtert</v>
          </cell>
        </row>
        <row r="128">
          <cell r="A128" t="str">
            <v>n-Butylamine</v>
          </cell>
          <cell r="J128" t="str">
            <v>6200 (126)</v>
          </cell>
          <cell r="BB128" t="str">
            <v>109-73-9</v>
          </cell>
          <cell r="BC128" t="str">
            <v>1-Aminobutane</v>
          </cell>
          <cell r="BF128" t="str">
            <v>Butylaminen</v>
          </cell>
        </row>
        <row r="129">
          <cell r="A129" t="str">
            <v>Butylate</v>
          </cell>
          <cell r="K129" t="str">
            <v>350</v>
          </cell>
          <cell r="L129" t="str">
            <v>400</v>
          </cell>
          <cell r="P129" t="str">
            <v> (D)</v>
          </cell>
          <cell r="BB129" t="str">
            <v>2008-41-5</v>
          </cell>
          <cell r="BC129" t="str">
            <v>Sutan</v>
          </cell>
          <cell r="BF129" t="str">
            <v>Butylate</v>
          </cell>
        </row>
        <row r="130">
          <cell r="A130" t="str">
            <v>Butylated hydroxyanisole</v>
          </cell>
          <cell r="N130" t="str">
            <v>180</v>
          </cell>
          <cell r="R130" t="str">
            <v>2000 (188)</v>
          </cell>
          <cell r="BB130" t="str">
            <v>25013-16-5</v>
          </cell>
          <cell r="BC130" t="str">
            <v>BHA</v>
          </cell>
          <cell r="BD130" t="str">
            <v>Antioxyne B</v>
          </cell>
          <cell r="BF130" t="str">
            <v>Butylatedhydroxyanisole</v>
          </cell>
        </row>
        <row r="131">
          <cell r="A131" t="str">
            <v>n-Butylbenzene</v>
          </cell>
          <cell r="H131" t="str">
            <v>260 / 2600 (191)</v>
          </cell>
          <cell r="BB131" t="str">
            <v>104-51-8</v>
          </cell>
          <cell r="BC131" t="str">
            <v>1-Phenylbutane</v>
          </cell>
          <cell r="BF131" t="str">
            <v>butylbenzenen</v>
          </cell>
        </row>
        <row r="132">
          <cell r="A132" t="str">
            <v>sec-Butylbenzene</v>
          </cell>
          <cell r="H132" t="str">
            <v>260 / 2600 (191)</v>
          </cell>
          <cell r="BB132" t="str">
            <v>135-98-8</v>
          </cell>
          <cell r="BC132" t="str">
            <v>2-Phenylbutane</v>
          </cell>
          <cell r="BF132" t="str">
            <v>Butylbenzenesec</v>
          </cell>
        </row>
        <row r="133">
          <cell r="A133" t="str">
            <v>tert-Butylbenzene</v>
          </cell>
          <cell r="H133" t="str">
            <v>260 / 2600 (191)</v>
          </cell>
          <cell r="BB133" t="str">
            <v>98-06-6</v>
          </cell>
          <cell r="BC133" t="str">
            <v>2-Methyl-2-phenylpropane</v>
          </cell>
          <cell r="BF133" t="str">
            <v>Butylbenzenetert</v>
          </cell>
        </row>
        <row r="134">
          <cell r="A134" t="str">
            <v>n-Butyl benzyl phthalate</v>
          </cell>
          <cell r="K134" t="str">
            <v>140</v>
          </cell>
          <cell r="O134" t="str">
            <v> (C)</v>
          </cell>
          <cell r="P134" t="str">
            <v> (C)</v>
          </cell>
          <cell r="S134" t="str">
            <v> (189)</v>
          </cell>
          <cell r="T134" t="str">
            <v>3000</v>
          </cell>
          <cell r="U134" t="str">
            <v>5200</v>
          </cell>
          <cell r="Y134" t="str">
            <v>5200</v>
          </cell>
          <cell r="AC134" t="str">
            <v>1500</v>
          </cell>
          <cell r="AD134" t="str">
            <v>1900</v>
          </cell>
          <cell r="AL134" t="str">
            <v>940 (45)</v>
          </cell>
          <cell r="AM134" t="str">
            <v>3 (45)</v>
          </cell>
          <cell r="AY134" t="str">
            <v>2944 (45)</v>
          </cell>
          <cell r="BA134" t="str">
            <v>3.4 (38,45)</v>
          </cell>
          <cell r="BB134" t="str">
            <v>85-68-7</v>
          </cell>
          <cell r="BC134" t="str">
            <v>Benzyl butyl phthalate</v>
          </cell>
          <cell r="BD134" t="str">
            <v>[A phthalate acid ester (PAE)]</v>
          </cell>
          <cell r="BF134" t="str">
            <v>Butylbenzylphthalate</v>
          </cell>
        </row>
        <row r="135">
          <cell r="A135" t="str">
            <v>n-Butyl lactate</v>
          </cell>
          <cell r="J135" t="str">
            <v>520000 (126)</v>
          </cell>
          <cell r="BB135" t="str">
            <v>138-22-7</v>
          </cell>
          <cell r="BF135" t="str">
            <v>Butyllactaten</v>
          </cell>
        </row>
        <row r="136">
          <cell r="A136" t="str">
            <v>n-Butyl mercaptan</v>
          </cell>
          <cell r="J136" t="str">
            <v>0.012 (126)</v>
          </cell>
          <cell r="BB136" t="str">
            <v>109-79-5</v>
          </cell>
          <cell r="BC136" t="str">
            <v>1-Butanethiol</v>
          </cell>
          <cell r="BF136" t="str">
            <v>Butylmercaptann</v>
          </cell>
        </row>
        <row r="137">
          <cell r="A137" t="str">
            <v>Butylphthalyl butylglycolate</v>
          </cell>
          <cell r="K137" t="str">
            <v>7000 (147)</v>
          </cell>
          <cell r="AC137" t="str">
            <v>16800 (68)</v>
          </cell>
          <cell r="AD137" t="str">
            <v>32400 (68)</v>
          </cell>
          <cell r="AL137" t="str">
            <v>940 (45)</v>
          </cell>
          <cell r="AM137" t="str">
            <v>3 (45)</v>
          </cell>
          <cell r="AY137" t="str">
            <v>2944 (45)</v>
          </cell>
          <cell r="BA137" t="str">
            <v>3.4 (38,45)</v>
          </cell>
          <cell r="BB137" t="str">
            <v>85-70-1</v>
          </cell>
          <cell r="BC137" t="str">
            <v>BPBG</v>
          </cell>
          <cell r="BD137" t="str">
            <v>Butyl glycolyl butyl phthalate</v>
          </cell>
          <cell r="BE137" t="str">
            <v>[A phthalate acid ester (PAE)]</v>
          </cell>
          <cell r="BF137" t="str">
            <v>Butylphthalylbutylglycolate</v>
          </cell>
        </row>
        <row r="138">
          <cell r="A138" t="str">
            <v>p-tert-Butyltoluene</v>
          </cell>
          <cell r="J138" t="str">
            <v>32 (126)</v>
          </cell>
          <cell r="BB138" t="str">
            <v>98-51-1</v>
          </cell>
          <cell r="BC138" t="str">
            <v>1-Methyl-4-tert-butylbenzene</v>
          </cell>
          <cell r="BF138" t="str">
            <v>Butyltolueneptert</v>
          </cell>
        </row>
        <row r="139">
          <cell r="A139" t="str">
            <v>beta-Butyrolactone</v>
          </cell>
          <cell r="N139" t="str">
            <v>0.035</v>
          </cell>
          <cell r="R139" t="str">
            <v>0.35 (188)</v>
          </cell>
          <cell r="BB139" t="str">
            <v>96-48-0</v>
          </cell>
          <cell r="BC139" t="str">
            <v>3-Hydroxybutyric acid</v>
          </cell>
          <cell r="BF139" t="str">
            <v>Butyrolactoneb</v>
          </cell>
        </row>
        <row r="140">
          <cell r="A140" t="str">
            <v>Cadmium</v>
          </cell>
          <cell r="B140" t="str">
            <v>5</v>
          </cell>
          <cell r="D140" t="str">
            <v>5</v>
          </cell>
          <cell r="F140" t="str">
            <v>5</v>
          </cell>
          <cell r="G140" t="str">
            <v>0.04</v>
          </cell>
          <cell r="I140" t="str">
            <v>10</v>
          </cell>
          <cell r="K140" t="str">
            <v>3.5</v>
          </cell>
          <cell r="L140" t="str">
            <v>5</v>
          </cell>
          <cell r="M140" t="str">
            <v>5</v>
          </cell>
          <cell r="O140" t="str">
            <v> (B1,119)</v>
          </cell>
          <cell r="P140" t="str">
            <v> (D)</v>
          </cell>
          <cell r="R140" t="str">
            <v> (15,188)</v>
          </cell>
          <cell r="S140" t="str">
            <v>2.05 (189)</v>
          </cell>
          <cell r="V140" t="str">
            <v> see page 19 (1,142)</v>
          </cell>
          <cell r="W140" t="str">
            <v> see page 19 (1,142)</v>
          </cell>
          <cell r="Z140" t="str">
            <v>9.3 (1,142)</v>
          </cell>
          <cell r="AA140" t="str">
            <v>42 (1,142)</v>
          </cell>
          <cell r="AH140" t="str">
            <v> see page 20 (1)</v>
          </cell>
          <cell r="AI140" t="str">
            <v> see page 20 (1)</v>
          </cell>
          <cell r="AP140" t="str">
            <v>1</v>
          </cell>
          <cell r="AS140" t="str">
            <v>4</v>
          </cell>
          <cell r="AT140" t="str">
            <v>10</v>
          </cell>
          <cell r="AU140" t="str">
            <v>8.8 (1)</v>
          </cell>
          <cell r="AV140" t="str">
            <v>40 (1)</v>
          </cell>
          <cell r="BB140" t="str">
            <v>7440-43-9</v>
          </cell>
          <cell r="BC140" t="str">
            <v>Cd</v>
          </cell>
          <cell r="BF140" t="str">
            <v>Cadmium</v>
          </cell>
        </row>
        <row r="141">
          <cell r="A141" t="str">
            <v>Calcium cyanide</v>
          </cell>
          <cell r="K141" t="str">
            <v>280</v>
          </cell>
          <cell r="BB141" t="str">
            <v>592-01-8</v>
          </cell>
          <cell r="BF141" t="str">
            <v>Calciumcyanide</v>
          </cell>
        </row>
        <row r="142">
          <cell r="A142" t="str">
            <v>Camphor</v>
          </cell>
          <cell r="J142" t="str">
            <v>1000 (126)</v>
          </cell>
          <cell r="BB142" t="str">
            <v>464-49-3</v>
          </cell>
          <cell r="BC142" t="str">
            <v>2-Camphanone</v>
          </cell>
          <cell r="BF142" t="str">
            <v>Camphor</v>
          </cell>
        </row>
        <row r="143">
          <cell r="A143" t="str">
            <v>Caprolactam</v>
          </cell>
          <cell r="K143" t="str">
            <v>3500</v>
          </cell>
          <cell r="BB143" t="str">
            <v>105-60-2</v>
          </cell>
          <cell r="BC143" t="str">
            <v>1,6-Hexolactam</v>
          </cell>
          <cell r="BF143" t="str">
            <v>Caprolactam</v>
          </cell>
        </row>
        <row r="144">
          <cell r="A144" t="str">
            <v>Captafol</v>
          </cell>
          <cell r="K144" t="str">
            <v>1.4</v>
          </cell>
          <cell r="N144" t="str">
            <v>0.23</v>
          </cell>
          <cell r="P144" t="str">
            <v> (C)</v>
          </cell>
          <cell r="R144" t="str">
            <v>2.5 (188)</v>
          </cell>
          <cell r="BB144" t="str">
            <v>2425-06-1</v>
          </cell>
          <cell r="BC144" t="str">
            <v>Difolatan</v>
          </cell>
          <cell r="BD144" t="str">
            <v>Sulfonimide</v>
          </cell>
          <cell r="BF144" t="str">
            <v>captafol</v>
          </cell>
        </row>
        <row r="145">
          <cell r="A145" t="str">
            <v>Captan</v>
          </cell>
          <cell r="H145" t="str">
            <v>15 / 1500 (188,191)</v>
          </cell>
          <cell r="K145" t="str">
            <v>910</v>
          </cell>
          <cell r="M145" t="str">
            <v>350</v>
          </cell>
          <cell r="N145" t="str">
            <v>15</v>
          </cell>
          <cell r="R145" t="str">
            <v>150 (188)</v>
          </cell>
          <cell r="BB145" t="str">
            <v>133-06-2</v>
          </cell>
          <cell r="BC145" t="str">
            <v>Orthocide</v>
          </cell>
          <cell r="BD145" t="str">
            <v>N-Trichloromethylmercapto-tetrahydrophthalimide</v>
          </cell>
          <cell r="BF145" t="str">
            <v>Captan</v>
          </cell>
        </row>
        <row r="146">
          <cell r="A146" t="str">
            <v>Carbaryl</v>
          </cell>
          <cell r="H146" t="str">
            <v>700 / 7000 (191)</v>
          </cell>
          <cell r="K146" t="str">
            <v>700</v>
          </cell>
          <cell r="L146" t="str">
            <v>70 (168)</v>
          </cell>
          <cell r="M146" t="str">
            <v>574</v>
          </cell>
          <cell r="P146" t="str">
            <v>40 (L,167)</v>
          </cell>
          <cell r="AH146" t="str">
            <v>2.53 (151)</v>
          </cell>
          <cell r="AJ146" t="str">
            <v>2.53 (151)</v>
          </cell>
          <cell r="AK146" t="str">
            <v>0.02 (54)</v>
          </cell>
          <cell r="AU146" t="str">
            <v>0.81 (151)</v>
          </cell>
          <cell r="AW146" t="str">
            <v>0.81 (151)</v>
          </cell>
          <cell r="BB146" t="str">
            <v>63-25-2</v>
          </cell>
          <cell r="BC146" t="str">
            <v>Sevin</v>
          </cell>
          <cell r="BF146" t="str">
            <v>Carbaryl</v>
          </cell>
        </row>
        <row r="147">
          <cell r="A147" t="str">
            <v>Carbazole</v>
          </cell>
          <cell r="R147" t="str">
            <v>2.05 (188)</v>
          </cell>
          <cell r="BB147" t="str">
            <v>86-74-8</v>
          </cell>
          <cell r="BC147" t="str">
            <v>9-Azafluorene</v>
          </cell>
          <cell r="BD147" t="str">
            <v>Diphenyleneimine</v>
          </cell>
          <cell r="BE147" t="str">
            <v>Dibenzopyrrole</v>
          </cell>
          <cell r="BF147" t="str">
            <v>Carbazole</v>
          </cell>
        </row>
        <row r="148">
          <cell r="A148" t="str">
            <v>Carbofuran</v>
          </cell>
          <cell r="B148" t="str">
            <v>18</v>
          </cell>
          <cell r="D148" t="str">
            <v>40</v>
          </cell>
          <cell r="F148" t="str">
            <v>40</v>
          </cell>
          <cell r="G148" t="str">
            <v>1.7 (189)</v>
          </cell>
          <cell r="K148" t="str">
            <v>35</v>
          </cell>
          <cell r="L148" t="str">
            <v>0.4 (168)</v>
          </cell>
          <cell r="P148" t="str">
            <v> (N)</v>
          </cell>
          <cell r="AK148" t="str">
            <v>0.5 (152)</v>
          </cell>
          <cell r="BB148" t="str">
            <v>1563-66-2</v>
          </cell>
          <cell r="BC148" t="str">
            <v>Furadan</v>
          </cell>
          <cell r="BF148" t="str">
            <v>Carbofuran</v>
          </cell>
        </row>
        <row r="149">
          <cell r="A149" t="str">
            <v>Carbon disulfide</v>
          </cell>
          <cell r="H149" t="str">
            <v>160 / 1600 (191)</v>
          </cell>
          <cell r="J149" t="str">
            <v>0.39 (126)</v>
          </cell>
          <cell r="K149" t="str">
            <v>700</v>
          </cell>
          <cell r="S149" t="str">
            <v>300 (68,189)</v>
          </cell>
          <cell r="BB149" t="str">
            <v>75-15-0</v>
          </cell>
          <cell r="BC149" t="str">
            <v>Carbon bisulfide</v>
          </cell>
          <cell r="BD149" t="str">
            <v>CS2</v>
          </cell>
          <cell r="BF149" t="str">
            <v>carbondisulfide</v>
          </cell>
        </row>
        <row r="150">
          <cell r="A150" t="str">
            <v>Carbon tetrachloride</v>
          </cell>
          <cell r="B150" t="str">
            <v>0.5</v>
          </cell>
          <cell r="D150" t="str">
            <v>5</v>
          </cell>
          <cell r="F150" t="str">
            <v>0 (185)</v>
          </cell>
          <cell r="G150" t="str">
            <v>0.1 (188)</v>
          </cell>
          <cell r="J150" t="str">
            <v>520 (125,126)</v>
          </cell>
          <cell r="K150" t="str">
            <v>4.9</v>
          </cell>
          <cell r="L150" t="str">
            <v>200 (10-day)</v>
          </cell>
          <cell r="M150" t="str">
            <v>200 (7-day)</v>
          </cell>
          <cell r="N150" t="str">
            <v>0.23</v>
          </cell>
          <cell r="O150" t="str">
            <v>0.3 (B2)</v>
          </cell>
          <cell r="P150" t="str">
            <v>0.3 (B2)</v>
          </cell>
          <cell r="Q150" t="str">
            <v>4.5</v>
          </cell>
          <cell r="R150" t="str">
            <v>2.5 (188)</v>
          </cell>
          <cell r="T150" t="str">
            <v>0.25 (113,143)</v>
          </cell>
          <cell r="U150" t="str">
            <v>4.4 (113,143)</v>
          </cell>
          <cell r="Y150" t="str">
            <v>4.4 (113,143)</v>
          </cell>
          <cell r="AE150" t="str">
            <v>0.23 (188)</v>
          </cell>
          <cell r="AF150" t="str">
            <v>1.6 (188)</v>
          </cell>
          <cell r="AL150" t="str">
            <v>35200</v>
          </cell>
          <cell r="AO150" t="str">
            <v>0.9 (188)</v>
          </cell>
          <cell r="AY150" t="str">
            <v>50000</v>
          </cell>
          <cell r="AZ150" t="str">
            <v>6400 (20)</v>
          </cell>
          <cell r="BA150" t="str">
            <v>11500 (20,82)</v>
          </cell>
          <cell r="BB150" t="str">
            <v>56-23-5</v>
          </cell>
          <cell r="BC150" t="str">
            <v>Tetrachloromethane</v>
          </cell>
          <cell r="BD150" t="str">
            <v>Freon 10</v>
          </cell>
          <cell r="BF150" t="str">
            <v>Carbontetrachloride</v>
          </cell>
        </row>
        <row r="151">
          <cell r="A151" t="str">
            <v>Carbosulfan</v>
          </cell>
          <cell r="K151" t="str">
            <v>70</v>
          </cell>
          <cell r="BB151" t="str">
            <v>55285-14-8</v>
          </cell>
          <cell r="BC151" t="str">
            <v>Advantage</v>
          </cell>
          <cell r="BF151" t="str">
            <v>Carbosulfan</v>
          </cell>
        </row>
        <row r="152">
          <cell r="A152" t="str">
            <v>Carboxin</v>
          </cell>
          <cell r="K152" t="str">
            <v>700</v>
          </cell>
          <cell r="L152" t="str">
            <v>700</v>
          </cell>
          <cell r="P152" t="str">
            <v> (D)</v>
          </cell>
          <cell r="BB152" t="str">
            <v>5234-68-4</v>
          </cell>
          <cell r="BC152" t="str">
            <v>Carboxine</v>
          </cell>
          <cell r="BD152" t="str">
            <v>Carbathiin</v>
          </cell>
          <cell r="BE152" t="str">
            <v>Vitavax</v>
          </cell>
          <cell r="BF152" t="str">
            <v>Carboxin</v>
          </cell>
        </row>
        <row r="153">
          <cell r="A153" t="str">
            <v>N-Carboxymethyl-N-nitrosourea</v>
          </cell>
          <cell r="R153" t="str">
            <v>0.35 (188)</v>
          </cell>
          <cell r="BB153" t="str">
            <v>60391-92-6</v>
          </cell>
          <cell r="BC153" t="str">
            <v>Nitrosohydantoic acid</v>
          </cell>
          <cell r="BF153" t="str">
            <v>Carboxymethylnitrosoureann</v>
          </cell>
        </row>
        <row r="154">
          <cell r="A154" t="str">
            <v>Catechol</v>
          </cell>
          <cell r="M154" t="str">
            <v>2200 (24-hr)</v>
          </cell>
          <cell r="R154" t="str">
            <v> (188)</v>
          </cell>
          <cell r="AP154" t="str">
            <v>30 (86)</v>
          </cell>
          <cell r="AS154" t="str">
            <v>120 (86)</v>
          </cell>
          <cell r="AT154" t="str">
            <v>300 (86)</v>
          </cell>
          <cell r="BB154" t="str">
            <v>120-80-9</v>
          </cell>
          <cell r="BF154" t="str">
            <v>Catechol</v>
          </cell>
        </row>
        <row r="155">
          <cell r="A155" t="str">
            <v>Chloral hydrate</v>
          </cell>
          <cell r="F155" t="str">
            <v>40</v>
          </cell>
          <cell r="K155" t="str">
            <v>70</v>
          </cell>
          <cell r="L155" t="str">
            <v>60</v>
          </cell>
          <cell r="O155" t="str">
            <v> (C)</v>
          </cell>
          <cell r="P155" t="str">
            <v> (C)</v>
          </cell>
          <cell r="BB155" t="str">
            <v>302-17-0</v>
          </cell>
          <cell r="BC155" t="str">
            <v>Trichloroacetaldehyde, hydrated</v>
          </cell>
          <cell r="BD155" t="str">
            <v>Trichloroethylidene ghycol</v>
          </cell>
          <cell r="BE155" t="str">
            <v>1,1,1-Trichloro-2,2-ethanediol</v>
          </cell>
          <cell r="BF155" t="str">
            <v>Chloralhydrate</v>
          </cell>
        </row>
        <row r="156">
          <cell r="A156" t="str">
            <v>Chloramben</v>
          </cell>
          <cell r="K156" t="str">
            <v>110</v>
          </cell>
          <cell r="L156" t="str">
            <v>100</v>
          </cell>
          <cell r="M156" t="str">
            <v>1750</v>
          </cell>
          <cell r="P156" t="str">
            <v> (D)</v>
          </cell>
          <cell r="BB156" t="str">
            <v>133-90-4</v>
          </cell>
          <cell r="BC156" t="str">
            <v>Amiben</v>
          </cell>
          <cell r="BF156" t="str">
            <v>Chloramben</v>
          </cell>
        </row>
        <row r="157">
          <cell r="A157" t="str">
            <v>Chlorambucil</v>
          </cell>
          <cell r="N157" t="str">
            <v>15</v>
          </cell>
          <cell r="R157" t="str">
            <v>0.001 (188)</v>
          </cell>
          <cell r="S157" t="str">
            <v> (189)</v>
          </cell>
          <cell r="BB157" t="str">
            <v>305-03-3</v>
          </cell>
          <cell r="BF157" t="str">
            <v>Chlorambucil</v>
          </cell>
        </row>
        <row r="158">
          <cell r="A158" t="str">
            <v>Chloramine</v>
          </cell>
          <cell r="B158" t="str">
            <v>4000 (175)</v>
          </cell>
          <cell r="D158" t="str">
            <v>4000 (66)</v>
          </cell>
          <cell r="F158" t="str">
            <v>4000 (66)</v>
          </cell>
          <cell r="K158" t="str">
            <v>700 (147)</v>
          </cell>
          <cell r="L158" t="str">
            <v>3000 (68,169)</v>
          </cell>
          <cell r="M158" t="str">
            <v>166 / 581 (7)</v>
          </cell>
          <cell r="O158" t="str">
            <v> (D)</v>
          </cell>
          <cell r="BB158" t="str">
            <v>127-65-1</v>
          </cell>
          <cell r="BC158" t="str">
            <v>NH2Cl</v>
          </cell>
          <cell r="BD158" t="str">
            <v>Monochloramine</v>
          </cell>
          <cell r="BF158" t="str">
            <v>Chloramine</v>
          </cell>
        </row>
        <row r="159">
          <cell r="A159" t="str">
            <v>Chlorate</v>
          </cell>
          <cell r="H159" t="str">
            <v>0.8 / 8 (191)</v>
          </cell>
          <cell r="L159" t="str">
            <v> (D)</v>
          </cell>
          <cell r="M159" t="str">
            <v>7 / 24 (7)</v>
          </cell>
          <cell r="BB159" t="str">
            <v>14866-68-3</v>
          </cell>
          <cell r="BC159" t="str">
            <v>ClO3-</v>
          </cell>
          <cell r="BF159" t="str">
            <v>Chlorate</v>
          </cell>
        </row>
        <row r="160">
          <cell r="A160" t="str">
            <v>Chlordane</v>
          </cell>
          <cell r="B160" t="str">
            <v>0.1</v>
          </cell>
          <cell r="D160" t="str">
            <v>2</v>
          </cell>
          <cell r="F160" t="str">
            <v>0 (185)</v>
          </cell>
          <cell r="G160" t="str">
            <v>0.03 (147,188)</v>
          </cell>
          <cell r="K160" t="str">
            <v>3.5</v>
          </cell>
          <cell r="L160" t="str">
            <v>60 (10-day)</v>
          </cell>
          <cell r="N160" t="str">
            <v>0.027</v>
          </cell>
          <cell r="O160" t="str">
            <v>0.1 (B2)</v>
          </cell>
          <cell r="P160" t="str">
            <v>0.1 (B2,166)</v>
          </cell>
          <cell r="Q160" t="str">
            <v>0.028</v>
          </cell>
          <cell r="R160" t="str">
            <v>0.25 (188)</v>
          </cell>
          <cell r="T160" t="str">
            <v>0.00057 (113,188)</v>
          </cell>
          <cell r="U160" t="str">
            <v>0.00059 (113,188)</v>
          </cell>
          <cell r="V160" t="str">
            <v>0.0043 (114)</v>
          </cell>
          <cell r="X160" t="str">
            <v>2.4</v>
          </cell>
          <cell r="Y160" t="str">
            <v>0.00059 (113,188)</v>
          </cell>
          <cell r="Z160" t="str">
            <v>0.004 (114)</v>
          </cell>
          <cell r="AB160" t="str">
            <v>0.09</v>
          </cell>
          <cell r="AE160" t="str">
            <v>0.0008 (188)</v>
          </cell>
          <cell r="AF160" t="str">
            <v>0.00081 (188)</v>
          </cell>
          <cell r="AH160" t="str">
            <v>0.0043 (114)</v>
          </cell>
          <cell r="AK160" t="str">
            <v>2.4 (154)</v>
          </cell>
          <cell r="AO160" t="str">
            <v>0.000023 (81,188)</v>
          </cell>
          <cell r="AU160" t="str">
            <v>0.004 (114)</v>
          </cell>
          <cell r="AX160" t="str">
            <v>0.09 (154)</v>
          </cell>
          <cell r="BB160" t="str">
            <v>57-74-9</v>
          </cell>
          <cell r="BC160" t="str">
            <v>Chlordan</v>
          </cell>
          <cell r="BF160" t="str">
            <v>Chlordane</v>
          </cell>
        </row>
        <row r="161">
          <cell r="A161" t="str">
            <v>Chlordimeform</v>
          </cell>
          <cell r="R161" t="str">
            <v>0.25 (68,188)</v>
          </cell>
          <cell r="BB161" t="str">
            <v>6164-98-3</v>
          </cell>
          <cell r="BF161" t="str">
            <v>Chlordimeform</v>
          </cell>
        </row>
        <row r="162">
          <cell r="A162" t="str">
            <v>Chlorendic acid</v>
          </cell>
          <cell r="N162" t="str">
            <v>0.38</v>
          </cell>
          <cell r="R162" t="str">
            <v>4 (188)</v>
          </cell>
          <cell r="BB162" t="str">
            <v>115-28-6</v>
          </cell>
          <cell r="BF162" t="str">
            <v>Chlorendicacid</v>
          </cell>
        </row>
        <row r="163">
          <cell r="A163" t="str">
            <v>Chloride</v>
          </cell>
          <cell r="C163" t="str">
            <v>250000 (73)</v>
          </cell>
          <cell r="E163" t="str">
            <v>250000</v>
          </cell>
          <cell r="I163" t="str">
            <v>106000</v>
          </cell>
          <cell r="AH163" t="str">
            <v>230000 (4)</v>
          </cell>
          <cell r="AJ163" t="str">
            <v>860000 (4)</v>
          </cell>
          <cell r="BB163" t="str">
            <v>16887-00-6</v>
          </cell>
          <cell r="BC163" t="str">
            <v>Cl-</v>
          </cell>
          <cell r="BF163" t="str">
            <v>Chloride</v>
          </cell>
        </row>
        <row r="164">
          <cell r="A164" t="str">
            <v>Chlorimuron-ethyl</v>
          </cell>
          <cell r="K164" t="str">
            <v>140</v>
          </cell>
          <cell r="BB164" t="str">
            <v>90982-32-4</v>
          </cell>
          <cell r="BF164" t="str">
            <v>Chlorimuronethyl</v>
          </cell>
        </row>
        <row r="165">
          <cell r="A165" t="str">
            <v>Chlorinated paraffins</v>
          </cell>
          <cell r="N165" t="str">
            <v>0.39 (63)</v>
          </cell>
          <cell r="R165" t="str">
            <v>4 (63,188)</v>
          </cell>
          <cell r="BC165" t="str">
            <v>Paraffins, chlorinated</v>
          </cell>
          <cell r="BD165" t="str">
            <v>Chlorinated waxes</v>
          </cell>
          <cell r="BE165" t="str">
            <v>Waxes, chlorinated</v>
          </cell>
          <cell r="BF165" t="str">
            <v>Chlorinated paraffins</v>
          </cell>
        </row>
        <row r="166">
          <cell r="A166" t="str">
            <v>Chlorinated benzenes</v>
          </cell>
          <cell r="AL166" t="str">
            <v>250</v>
          </cell>
          <cell r="AN166" t="str">
            <v>50 (23)</v>
          </cell>
          <cell r="AY166" t="str">
            <v>160</v>
          </cell>
          <cell r="AZ166" t="str">
            <v>129</v>
          </cell>
          <cell r="BC166" t="str">
            <v>Benzenes, chlorinated</v>
          </cell>
          <cell r="BF166" t="str">
            <v>Chlorinatedbenzenes</v>
          </cell>
        </row>
        <row r="167">
          <cell r="A167" t="str">
            <v>Chlorinated naphthalenes</v>
          </cell>
          <cell r="AL167" t="str">
            <v>1600</v>
          </cell>
          <cell r="AY167" t="str">
            <v>7.5</v>
          </cell>
          <cell r="BB167" t="str">
            <v>25586-43-0</v>
          </cell>
          <cell r="BC167" t="str">
            <v>Naphthalenes, chlorinated</v>
          </cell>
          <cell r="BF167" t="str">
            <v>Chlorinatednaphthalenes</v>
          </cell>
        </row>
        <row r="168">
          <cell r="A168" t="str">
            <v>Chlorinated phenols</v>
          </cell>
          <cell r="AP168" t="str">
            <v>1</v>
          </cell>
          <cell r="AS168" t="str">
            <v>4</v>
          </cell>
          <cell r="AT168" t="str">
            <v>10</v>
          </cell>
          <cell r="BC168" t="str">
            <v>Phenols, chlorinated</v>
          </cell>
          <cell r="BF168" t="str">
            <v>Chlorinatedphenols</v>
          </cell>
        </row>
        <row r="169">
          <cell r="A169" t="str">
            <v>Chlorine</v>
          </cell>
          <cell r="B169" t="str">
            <v>4000 (175)</v>
          </cell>
          <cell r="D169" t="str">
            <v>4000 (66)</v>
          </cell>
          <cell r="F169" t="str">
            <v>4000 (66)</v>
          </cell>
          <cell r="J169" t="str">
            <v>2 (126)</v>
          </cell>
          <cell r="K169" t="str">
            <v>700</v>
          </cell>
          <cell r="L169" t="str">
            <v>4000 (68)</v>
          </cell>
          <cell r="P169" t="str">
            <v> (D,68)</v>
          </cell>
          <cell r="AH169" t="str">
            <v>11 (98)</v>
          </cell>
          <cell r="AJ169" t="str">
            <v>19 (98)</v>
          </cell>
          <cell r="AP169" t="str">
            <v>2 (90)</v>
          </cell>
          <cell r="AS169" t="str">
            <v>8 (90)</v>
          </cell>
          <cell r="AT169" t="str">
            <v>60 (90)</v>
          </cell>
          <cell r="AU169" t="str">
            <v>7.5 (99)</v>
          </cell>
          <cell r="AW169" t="str">
            <v>13 (99)</v>
          </cell>
          <cell r="BB169" t="str">
            <v>7782-50-5</v>
          </cell>
          <cell r="BC169" t="str">
            <v>Cl2</v>
          </cell>
          <cell r="BF169" t="str">
            <v>Chlorine</v>
          </cell>
        </row>
        <row r="170">
          <cell r="A170" t="str">
            <v>Chlorine dioxide</v>
          </cell>
          <cell r="B170" t="str">
            <v>800 (176)</v>
          </cell>
          <cell r="D170" t="str">
            <v>800 (67)</v>
          </cell>
          <cell r="F170" t="str">
            <v>800 (67)</v>
          </cell>
          <cell r="J170" t="str">
            <v>670 (126)</v>
          </cell>
          <cell r="K170" t="str">
            <v>210</v>
          </cell>
          <cell r="L170" t="str">
            <v>800 (68)</v>
          </cell>
          <cell r="M170" t="str">
            <v>60 / 210 (7)</v>
          </cell>
          <cell r="O170" t="str">
            <v> (D)</v>
          </cell>
          <cell r="P170" t="str">
            <v> (D,68)</v>
          </cell>
          <cell r="BB170" t="str">
            <v>10049-04-4</v>
          </cell>
          <cell r="BC170" t="str">
            <v>ClO2</v>
          </cell>
          <cell r="BF170" t="str">
            <v>Chlorinedioxide</v>
          </cell>
        </row>
        <row r="171">
          <cell r="A171" t="str">
            <v>Chlorite</v>
          </cell>
          <cell r="B171" t="str">
            <v>1000</v>
          </cell>
          <cell r="D171" t="str">
            <v>1000</v>
          </cell>
          <cell r="F171" t="str">
            <v>800</v>
          </cell>
          <cell r="G171" t="str">
            <v>10 (68)</v>
          </cell>
          <cell r="K171" t="str">
            <v>210</v>
          </cell>
          <cell r="L171" t="str">
            <v>800 (68)</v>
          </cell>
          <cell r="M171" t="str">
            <v>7 / 24 (7)</v>
          </cell>
          <cell r="O171" t="str">
            <v> (D)</v>
          </cell>
          <cell r="P171" t="str">
            <v> (D,68)</v>
          </cell>
          <cell r="BB171" t="str">
            <v>7758-19-2</v>
          </cell>
          <cell r="BC171" t="str">
            <v>ClO2-</v>
          </cell>
          <cell r="BF171" t="str">
            <v>Chlorite</v>
          </cell>
        </row>
        <row r="172">
          <cell r="A172" t="str">
            <v>Chloroacetic acid</v>
          </cell>
          <cell r="B172" t="str">
            <v>60 (106)</v>
          </cell>
          <cell r="D172" t="str">
            <v>60 (106)</v>
          </cell>
          <cell r="F172" t="str">
            <v>30</v>
          </cell>
          <cell r="L172" t="str">
            <v>70</v>
          </cell>
          <cell r="P172" t="str">
            <v> (I)</v>
          </cell>
          <cell r="BB172" t="str">
            <v>79-11-8</v>
          </cell>
          <cell r="BC172" t="str">
            <v>Monochloroacetic acid</v>
          </cell>
          <cell r="BD172" t="str">
            <v>[A Haloacetic acid]</v>
          </cell>
          <cell r="BF172" t="str">
            <v>Chloroaceticacid</v>
          </cell>
        </row>
        <row r="173">
          <cell r="A173" t="str">
            <v>Chloroalkyl ethers</v>
          </cell>
          <cell r="AL173" t="str">
            <v>238000</v>
          </cell>
          <cell r="AM173" t="str">
            <v>122 (58)</v>
          </cell>
          <cell r="BC173" t="str">
            <v>Ethers, chloroalkyl-</v>
          </cell>
          <cell r="BF173" t="str">
            <v>Chloroalkylethers</v>
          </cell>
        </row>
        <row r="174">
          <cell r="A174" t="str">
            <v>p-Chloroaniline</v>
          </cell>
          <cell r="K174" t="str">
            <v>28</v>
          </cell>
          <cell r="R174" t="str">
            <v> (188)</v>
          </cell>
          <cell r="BB174" t="str">
            <v>106-47-8</v>
          </cell>
          <cell r="BC174" t="str">
            <v>1-Amino-4-chlorobenzene</v>
          </cell>
          <cell r="BD174" t="str">
            <v>4-Chloroaniline</v>
          </cell>
          <cell r="BF174" t="str">
            <v>Chloroanilinep</v>
          </cell>
        </row>
        <row r="175">
          <cell r="A175" t="str">
            <v>Chlorobenzene</v>
          </cell>
          <cell r="B175" t="str">
            <v>70</v>
          </cell>
          <cell r="D175" t="str">
            <v>100</v>
          </cell>
          <cell r="F175" t="str">
            <v>100</v>
          </cell>
          <cell r="G175" t="str">
            <v>200</v>
          </cell>
          <cell r="J175" t="str">
            <v>50 (126)</v>
          </cell>
          <cell r="K175" t="str">
            <v>140</v>
          </cell>
          <cell r="L175" t="str">
            <v>100 (166)</v>
          </cell>
          <cell r="O175" t="str">
            <v> (D)</v>
          </cell>
          <cell r="P175" t="str">
            <v> (D)</v>
          </cell>
          <cell r="Q175" t="str">
            <v>2.3 (21)</v>
          </cell>
          <cell r="T175" t="str">
            <v>680 (143)</v>
          </cell>
          <cell r="U175" t="str">
            <v>21000 (143)</v>
          </cell>
          <cell r="Y175" t="str">
            <v>21000 (143)</v>
          </cell>
          <cell r="AC175" t="str">
            <v>130</v>
          </cell>
          <cell r="AD175" t="str">
            <v>1600</v>
          </cell>
          <cell r="AG175" t="str">
            <v>20</v>
          </cell>
          <cell r="AL175" t="str">
            <v>250 (22)</v>
          </cell>
          <cell r="AN175" t="str">
            <v>50 (22,23)</v>
          </cell>
          <cell r="AO175" t="str">
            <v>570</v>
          </cell>
          <cell r="AY175" t="str">
            <v>160 (22)</v>
          </cell>
          <cell r="AZ175" t="str">
            <v>129 (22)</v>
          </cell>
          <cell r="BB175" t="str">
            <v>108-90-7</v>
          </cell>
          <cell r="BC175" t="str">
            <v>Monochlorobenzene</v>
          </cell>
          <cell r="BF175" t="str">
            <v>Chlorobenzene</v>
          </cell>
        </row>
        <row r="176">
          <cell r="A176" t="str">
            <v>4-Chloro-m-cresol</v>
          </cell>
          <cell r="AG176" t="str">
            <v>3000</v>
          </cell>
          <cell r="AL176" t="str">
            <v>30</v>
          </cell>
          <cell r="AP176" t="str">
            <v>1 (87)</v>
          </cell>
          <cell r="AS176" t="str">
            <v>4 (87)</v>
          </cell>
          <cell r="AT176" t="str">
            <v>10 (87)</v>
          </cell>
          <cell r="BB176" t="str">
            <v>59-50-7</v>
          </cell>
          <cell r="BC176" t="str">
            <v>4-Chloro-3-methylphenol</v>
          </cell>
          <cell r="BD176" t="str">
            <v>p-Chloro-m-cresol</v>
          </cell>
          <cell r="BE176" t="str">
            <v>3-Methyl-4-chlorophenol</v>
          </cell>
          <cell r="BF176" t="str">
            <v>Chlorocresol4m</v>
          </cell>
        </row>
        <row r="177">
          <cell r="A177" t="str">
            <v>4-Chloro-o-cresol</v>
          </cell>
          <cell r="AG177" t="str">
            <v>1800</v>
          </cell>
          <cell r="AP177" t="str">
            <v>1 (87)</v>
          </cell>
          <cell r="AS177" t="str">
            <v>4 (87)</v>
          </cell>
          <cell r="AT177" t="str">
            <v>10 (87)</v>
          </cell>
          <cell r="BB177" t="str">
            <v>1570-64-5</v>
          </cell>
          <cell r="BC177" t="str">
            <v>4-Chloro-2-methylphenol</v>
          </cell>
          <cell r="BD177" t="str">
            <v>p-Chloro-o-cresol</v>
          </cell>
          <cell r="BE177" t="str">
            <v>2-Methyl-4-chlorophenol</v>
          </cell>
          <cell r="BF177" t="str">
            <v>Chlorocresol4o</v>
          </cell>
        </row>
        <row r="178">
          <cell r="A178" t="str">
            <v>6-Chloro-m-cresol</v>
          </cell>
          <cell r="AG178" t="str">
            <v>20</v>
          </cell>
          <cell r="AP178" t="str">
            <v>1 (87)</v>
          </cell>
          <cell r="AS178" t="str">
            <v>4 (87)</v>
          </cell>
          <cell r="AT178" t="str">
            <v>10 (87)</v>
          </cell>
          <cell r="BB178" t="str">
            <v>615-74-7</v>
          </cell>
          <cell r="BC178" t="str">
            <v>6-Chloro-3-methylphenol</v>
          </cell>
          <cell r="BD178" t="str">
            <v>3-Methyl-6-chlorophenol</v>
          </cell>
          <cell r="BE178" t="str">
            <v>2-Chloro-5-methylphenol</v>
          </cell>
          <cell r="BF178" t="str">
            <v>Chlorocresol6m</v>
          </cell>
        </row>
        <row r="179">
          <cell r="A179" t="str">
            <v>Chloroethane</v>
          </cell>
          <cell r="J179" t="str">
            <v>16 (126)</v>
          </cell>
          <cell r="P179" t="str">
            <v> (B)</v>
          </cell>
          <cell r="R179" t="str">
            <v>75 (188)</v>
          </cell>
          <cell r="BB179" t="str">
            <v>75-00-3</v>
          </cell>
          <cell r="BC179" t="str">
            <v>Ethyl chloride</v>
          </cell>
          <cell r="BF179" t="str">
            <v>Chloroethane</v>
          </cell>
        </row>
        <row r="180">
          <cell r="A180" t="str">
            <v>Chloroform</v>
          </cell>
          <cell r="B180" t="str">
            <v>80 (19)</v>
          </cell>
          <cell r="D180" t="str">
            <v>80 (19)</v>
          </cell>
          <cell r="F180" t="str">
            <v>70</v>
          </cell>
          <cell r="J180" t="str">
            <v>2400 (126)</v>
          </cell>
          <cell r="K180" t="str">
            <v>70 (108)</v>
          </cell>
          <cell r="L180" t="str">
            <v>70 (108,166)</v>
          </cell>
          <cell r="N180" t="str">
            <v>1.1</v>
          </cell>
          <cell r="O180" t="str">
            <v> (B2,108)</v>
          </cell>
          <cell r="P180" t="str">
            <v> (L/N,166)</v>
          </cell>
          <cell r="Q180" t="str">
            <v>0.26 / 5.6 (44)</v>
          </cell>
          <cell r="R180" t="str">
            <v>10 (188)</v>
          </cell>
          <cell r="AC180" t="str">
            <v>68 (68,108)</v>
          </cell>
          <cell r="AD180" t="str">
            <v>2400 (68,108)</v>
          </cell>
          <cell r="AE180" t="str">
            <v>5.7 (188)</v>
          </cell>
          <cell r="AF180" t="str">
            <v>470 (188)</v>
          </cell>
          <cell r="AL180" t="str">
            <v>28900</v>
          </cell>
          <cell r="AM180" t="str">
            <v>1240</v>
          </cell>
          <cell r="AO180" t="str">
            <v>130 (188)</v>
          </cell>
          <cell r="AY180" t="str">
            <v>12000 (20)</v>
          </cell>
          <cell r="AZ180" t="str">
            <v>6400 (20)</v>
          </cell>
          <cell r="BA180" t="str">
            <v>11500 (20,82)</v>
          </cell>
          <cell r="BB180" t="str">
            <v>67-66-3</v>
          </cell>
          <cell r="BC180" t="str">
            <v>Trichloromethane</v>
          </cell>
          <cell r="BD180" t="str">
            <v>Freon 20</v>
          </cell>
          <cell r="BE180" t="str">
            <v>[A Trihalomethane (THM)]</v>
          </cell>
          <cell r="BF180" t="str">
            <v>Chloroform</v>
          </cell>
        </row>
        <row r="181">
          <cell r="A181" t="str">
            <v>Chloromethane</v>
          </cell>
          <cell r="L181" t="str">
            <v>3</v>
          </cell>
          <cell r="O181" t="str">
            <v> (D)</v>
          </cell>
          <cell r="P181" t="str">
            <v> (D,166)</v>
          </cell>
          <cell r="AL181" t="str">
            <v>11000 (20)</v>
          </cell>
          <cell r="AO181" t="str">
            <v>130 (13,188)</v>
          </cell>
          <cell r="AY181" t="str">
            <v>12000 (20)</v>
          </cell>
          <cell r="AZ181" t="str">
            <v>6400 (20)</v>
          </cell>
          <cell r="BA181" t="str">
            <v>11500 (20,82)</v>
          </cell>
          <cell r="BB181" t="str">
            <v>74-87-3</v>
          </cell>
          <cell r="BC181" t="str">
            <v>Methyl chloride</v>
          </cell>
          <cell r="BF181" t="str">
            <v>Chloromethane</v>
          </cell>
        </row>
        <row r="182">
          <cell r="A182" t="str">
            <v>Chloromethyl methyl ether</v>
          </cell>
          <cell r="N182" t="str">
            <v>0.015 (177)</v>
          </cell>
          <cell r="O182" t="str">
            <v> (A,198)</v>
          </cell>
          <cell r="R182" t="str">
            <v>0.15 (177,188)</v>
          </cell>
          <cell r="AL182" t="str">
            <v>238000 (46)</v>
          </cell>
          <cell r="AM182" t="str">
            <v>122 (58)</v>
          </cell>
          <cell r="BB182" t="str">
            <v>107-30-2</v>
          </cell>
          <cell r="BC182" t="str">
            <v>CMME</v>
          </cell>
          <cell r="BD182" t="str">
            <v>Methylchloromethyl ether</v>
          </cell>
          <cell r="BE182" t="str">
            <v>Chloromethoxymethane</v>
          </cell>
          <cell r="BF182" t="str">
            <v>Chloromethylmethylether</v>
          </cell>
        </row>
        <row r="183">
          <cell r="A183" t="str">
            <v>3-Chloro-2-methylpropene</v>
          </cell>
          <cell r="N183" t="str">
            <v>0.25</v>
          </cell>
          <cell r="R183" t="str">
            <v>2.5 (188)</v>
          </cell>
          <cell r="BB183" t="str">
            <v>563-47-3</v>
          </cell>
          <cell r="BC183" t="str">
            <v>3-Chloroisobutylene</v>
          </cell>
          <cell r="BF183" t="str">
            <v>Chloromethylpropene32</v>
          </cell>
        </row>
        <row r="184">
          <cell r="A184" t="str">
            <v>2-Chloronaphthalene</v>
          </cell>
          <cell r="K184" t="str">
            <v>560 (147)</v>
          </cell>
          <cell r="T184" t="str">
            <v>1700</v>
          </cell>
          <cell r="U184" t="str">
            <v>4300</v>
          </cell>
          <cell r="Y184" t="str">
            <v>4300</v>
          </cell>
          <cell r="AC184" t="str">
            <v>1000</v>
          </cell>
          <cell r="AD184" t="str">
            <v>1600</v>
          </cell>
          <cell r="AL184" t="str">
            <v>1600 (48)</v>
          </cell>
          <cell r="AY184" t="str">
            <v>7.5 (48)</v>
          </cell>
          <cell r="BB184" t="str">
            <v>91-58-7</v>
          </cell>
          <cell r="BC184" t="str">
            <v>beta-Chloronaphthalene</v>
          </cell>
          <cell r="BF184" t="str">
            <v>Chloronaphthalene2</v>
          </cell>
        </row>
        <row r="185">
          <cell r="A185" t="str">
            <v>2-Chlorophenol</v>
          </cell>
          <cell r="K185" t="str">
            <v>35</v>
          </cell>
          <cell r="L185" t="str">
            <v>40 (68)</v>
          </cell>
          <cell r="P185" t="str">
            <v> (D,68)</v>
          </cell>
          <cell r="T185" t="str">
            <v>120</v>
          </cell>
          <cell r="U185" t="str">
            <v>400</v>
          </cell>
          <cell r="Y185" t="str">
            <v>400</v>
          </cell>
          <cell r="AC185" t="str">
            <v>81</v>
          </cell>
          <cell r="AD185" t="str">
            <v>150</v>
          </cell>
          <cell r="AG185" t="str">
            <v>0.1</v>
          </cell>
          <cell r="AL185" t="str">
            <v>4380</v>
          </cell>
          <cell r="AN185" t="str">
            <v>2000 (34)</v>
          </cell>
          <cell r="AP185" t="str">
            <v>1 (87)</v>
          </cell>
          <cell r="AS185" t="str">
            <v>4 (87)</v>
          </cell>
          <cell r="AT185" t="str">
            <v>10 (87)</v>
          </cell>
          <cell r="BB185" t="str">
            <v>95-57-8</v>
          </cell>
          <cell r="BC185" t="str">
            <v>o-Chlorophenol</v>
          </cell>
          <cell r="BF185" t="str">
            <v>Chlorophenol2</v>
          </cell>
        </row>
        <row r="186">
          <cell r="A186" t="str">
            <v>3-Chlorophenol</v>
          </cell>
          <cell r="AG186" t="str">
            <v>0.1</v>
          </cell>
          <cell r="AP186" t="str">
            <v>1 (87)</v>
          </cell>
          <cell r="AS186" t="str">
            <v>4 (87)</v>
          </cell>
          <cell r="AT186" t="str">
            <v>10 (87)</v>
          </cell>
          <cell r="BB186" t="str">
            <v>108-43-0</v>
          </cell>
          <cell r="BC186" t="str">
            <v>m-Chlorophenol</v>
          </cell>
          <cell r="BF186" t="str">
            <v>Chlorophenol3</v>
          </cell>
        </row>
        <row r="187">
          <cell r="A187" t="str">
            <v>4-Chlorophenol</v>
          </cell>
          <cell r="AG187" t="str">
            <v>0.1</v>
          </cell>
          <cell r="AP187" t="str">
            <v>1 (87)</v>
          </cell>
          <cell r="AS187" t="str">
            <v>4 (87)</v>
          </cell>
          <cell r="AT187" t="str">
            <v>10 (87)</v>
          </cell>
          <cell r="AY187" t="str">
            <v>29700</v>
          </cell>
          <cell r="BB187" t="str">
            <v>106-48-9</v>
          </cell>
          <cell r="BC187" t="str">
            <v>p-Chlorophenol</v>
          </cell>
          <cell r="BF187" t="str">
            <v>Chlorophenol4</v>
          </cell>
        </row>
        <row r="188">
          <cell r="A188" t="str">
            <v>4-Chloro-o-phenylenediamine</v>
          </cell>
          <cell r="N188" t="str">
            <v>2.2</v>
          </cell>
          <cell r="R188" t="str">
            <v>20 (188)</v>
          </cell>
          <cell r="BB188" t="str">
            <v>95-83-0</v>
          </cell>
          <cell r="BC188" t="str">
            <v>1-Chloro-3,4-diaminobenzene</v>
          </cell>
          <cell r="BF188" t="str">
            <v>Chlorophenylenediamine4o</v>
          </cell>
        </row>
        <row r="189">
          <cell r="A189" t="str">
            <v>Chloropicrin</v>
          </cell>
          <cell r="H189" t="str">
            <v>50 / 500 (191)</v>
          </cell>
          <cell r="J189" t="str">
            <v>37 (126)</v>
          </cell>
          <cell r="M189" t="str">
            <v>12 / 40 (7)</v>
          </cell>
          <cell r="BB189" t="str">
            <v>76-06-2</v>
          </cell>
          <cell r="BF189" t="str">
            <v>Chloropicrin</v>
          </cell>
        </row>
        <row r="190">
          <cell r="A190" t="str">
            <v>beta-Chloroprene</v>
          </cell>
          <cell r="J190" t="str">
            <v>24 (126)</v>
          </cell>
          <cell r="O190" t="str">
            <v> (B1,68)</v>
          </cell>
          <cell r="R190" t="str">
            <v> (188)</v>
          </cell>
          <cell r="BB190" t="str">
            <v>126-99-8</v>
          </cell>
          <cell r="BC190" t="str">
            <v>2-Chlorobutadiene-1,3</v>
          </cell>
          <cell r="BF190" t="str">
            <v>Chloroprenebeta</v>
          </cell>
        </row>
        <row r="191">
          <cell r="A191" t="str">
            <v>3-Chloropropene</v>
          </cell>
          <cell r="J191" t="str">
            <v>8.9 (126)</v>
          </cell>
          <cell r="N191" t="str">
            <v>1.7</v>
          </cell>
          <cell r="O191" t="str">
            <v> (C)</v>
          </cell>
          <cell r="BB191" t="str">
            <v>107-05-1</v>
          </cell>
          <cell r="BC191" t="str">
            <v>Allyl chloride</v>
          </cell>
          <cell r="BD191" t="str">
            <v>2-Propenyl chloride</v>
          </cell>
          <cell r="BF191" t="str">
            <v>Chloropropene3</v>
          </cell>
        </row>
        <row r="192">
          <cell r="A192" t="str">
            <v>Chlorothalonil</v>
          </cell>
          <cell r="K192" t="str">
            <v>110</v>
          </cell>
          <cell r="L192" t="str">
            <v>200 (10-day)</v>
          </cell>
          <cell r="N192" t="str">
            <v>11</v>
          </cell>
          <cell r="P192" t="str">
            <v>1.5 (B2)</v>
          </cell>
          <cell r="R192" t="str">
            <v>100 (188)</v>
          </cell>
          <cell r="BB192" t="str">
            <v>1897-45-6</v>
          </cell>
          <cell r="BC192" t="str">
            <v>Bravo</v>
          </cell>
          <cell r="BD192" t="str">
            <v>Daconil</v>
          </cell>
          <cell r="BF192" t="str">
            <v>Chlorothalonil</v>
          </cell>
        </row>
        <row r="193">
          <cell r="A193" t="str">
            <v>2-Chlorotoluene</v>
          </cell>
          <cell r="H193" t="str">
            <v>140 / 1400 (191)</v>
          </cell>
          <cell r="J193" t="str">
            <v>6.9 (126)</v>
          </cell>
          <cell r="K193" t="str">
            <v>140</v>
          </cell>
          <cell r="L193" t="str">
            <v>100</v>
          </cell>
          <cell r="P193" t="str">
            <v> (D)</v>
          </cell>
          <cell r="BB193" t="str">
            <v>95-49-8</v>
          </cell>
          <cell r="BC193" t="str">
            <v>o-Chlorotoluene</v>
          </cell>
          <cell r="BF193" t="str">
            <v>Chlorotoluene2</v>
          </cell>
        </row>
        <row r="194">
          <cell r="A194" t="str">
            <v>4-Chlorotoluene</v>
          </cell>
          <cell r="H194" t="str">
            <v>140 / 1400 (191)</v>
          </cell>
          <cell r="L194" t="str">
            <v>100</v>
          </cell>
          <cell r="P194" t="str">
            <v> (D)</v>
          </cell>
          <cell r="BB194" t="str">
            <v>106-43-4</v>
          </cell>
          <cell r="BC194" t="str">
            <v>p-Chlorotoluene</v>
          </cell>
          <cell r="BF194" t="str">
            <v>Chlorotoluene4</v>
          </cell>
        </row>
        <row r="195">
          <cell r="A195" t="str">
            <v>p-Chloro-o-toluidine</v>
          </cell>
          <cell r="N195" t="str">
            <v>0.13</v>
          </cell>
          <cell r="R195" t="str">
            <v>1.5 / 1.65 (174,188)</v>
          </cell>
          <cell r="BB195" t="str">
            <v>95-69-2</v>
          </cell>
          <cell r="BF195" t="str">
            <v>Chlorotoluidinepo</v>
          </cell>
        </row>
        <row r="196">
          <cell r="A196" t="str">
            <v>Chlorozotocin</v>
          </cell>
          <cell r="N196" t="str">
            <v>0.00015</v>
          </cell>
          <cell r="R196" t="str">
            <v>0.0015 (188)</v>
          </cell>
          <cell r="BB196" t="str">
            <v>54749-90-5</v>
          </cell>
          <cell r="BC196" t="str">
            <v>Glucopyranose</v>
          </cell>
          <cell r="BF196" t="str">
            <v>Chlorozotocin</v>
          </cell>
        </row>
        <row r="197">
          <cell r="A197" t="str">
            <v>Chlorpropham</v>
          </cell>
          <cell r="H197" t="str">
            <v>1200 / 12000 (191)</v>
          </cell>
          <cell r="K197" t="str">
            <v>1200</v>
          </cell>
          <cell r="BB197" t="str">
            <v>101-21-3</v>
          </cell>
          <cell r="BC197" t="str">
            <v>CIPC</v>
          </cell>
          <cell r="BD197" t="str">
            <v>Chloro-IPC</v>
          </cell>
          <cell r="BE197" t="str">
            <v>Isopropyl-N-(3-chlorophenyl)carbamate</v>
          </cell>
          <cell r="BF197" t="str">
            <v>Chlorpropham</v>
          </cell>
        </row>
        <row r="198">
          <cell r="A198" t="str">
            <v>Chlorpyrifos</v>
          </cell>
          <cell r="K198" t="str">
            <v>21</v>
          </cell>
          <cell r="L198" t="str">
            <v>2 (167)</v>
          </cell>
          <cell r="P198" t="str">
            <v> (D)</v>
          </cell>
          <cell r="AH198" t="str">
            <v>0.014 / 0.041 (151)</v>
          </cell>
          <cell r="AJ198" t="str">
            <v>0.02 / 0.083 (151)</v>
          </cell>
          <cell r="AU198" t="str">
            <v>0.009 / 0.0056
(151)</v>
          </cell>
          <cell r="AW198" t="str">
            <v>0.02 / 0.011 (151)</v>
          </cell>
          <cell r="BB198" t="str">
            <v>2921-88-2</v>
          </cell>
          <cell r="BC198" t="str">
            <v>Dursban</v>
          </cell>
          <cell r="BD198" t="str">
            <v>Lorsban</v>
          </cell>
          <cell r="BF198" t="str">
            <v>Chlorpyrifos</v>
          </cell>
        </row>
        <row r="199">
          <cell r="A199" t="str">
            <v>Chlorsulfuron</v>
          </cell>
          <cell r="K199" t="str">
            <v>350</v>
          </cell>
          <cell r="S199" t="str">
            <v> (189)</v>
          </cell>
          <cell r="BB199" t="str">
            <v>64902-72-3</v>
          </cell>
          <cell r="BC199" t="str">
            <v>Sulfonamide</v>
          </cell>
          <cell r="BD199" t="str">
            <v>Glean</v>
          </cell>
          <cell r="BF199" t="str">
            <v>Chlorsulfuron</v>
          </cell>
          <cell r="BG199" t="str">
            <v>2</v>
          </cell>
        </row>
        <row r="200">
          <cell r="A200" t="str">
            <v>Chromium (III)</v>
          </cell>
          <cell r="K200" t="str">
            <v>10500</v>
          </cell>
          <cell r="O200" t="str">
            <v> (D)</v>
          </cell>
          <cell r="V200" t="str">
            <v> see page 21 (1,143)</v>
          </cell>
          <cell r="W200" t="str">
            <v> see page 21 (1,143)</v>
          </cell>
          <cell r="AH200" t="str">
            <v> see page 22 (1)</v>
          </cell>
          <cell r="AJ200" t="str">
            <v> see page 22 (1)</v>
          </cell>
          <cell r="AO200" t="str">
            <v>190000</v>
          </cell>
          <cell r="AY200" t="str">
            <v>10300 (96)</v>
          </cell>
          <cell r="BB200" t="str">
            <v>16065-83-1</v>
          </cell>
          <cell r="BC200" t="str">
            <v>Cr (III)</v>
          </cell>
          <cell r="BD200" t="str">
            <v>Chromium, trivalent</v>
          </cell>
          <cell r="BF200" t="str">
            <v>Chromium3</v>
          </cell>
        </row>
        <row r="201">
          <cell r="A201" t="str">
            <v>Chromium (VI)</v>
          </cell>
          <cell r="I201" t="str">
            <v>100</v>
          </cell>
          <cell r="K201" t="str">
            <v>21 (201)</v>
          </cell>
          <cell r="L201" t="str">
            <v>21 (166,201)</v>
          </cell>
          <cell r="N201" t="str">
            <v> (134)</v>
          </cell>
          <cell r="O201" t="str">
            <v> (D,155)</v>
          </cell>
          <cell r="R201" t="str">
            <v> (15,188)</v>
          </cell>
          <cell r="V201" t="str">
            <v>11 (1,142)</v>
          </cell>
          <cell r="W201" t="str">
            <v>16 (1,142)</v>
          </cell>
          <cell r="Z201" t="str">
            <v>50 (1,142)</v>
          </cell>
          <cell r="AA201" t="str">
            <v>1100 (1,142)</v>
          </cell>
          <cell r="AH201" t="str">
            <v>11 (1)</v>
          </cell>
          <cell r="AJ201" t="str">
            <v>16 (1)</v>
          </cell>
          <cell r="AP201" t="str">
            <v>2 (12)</v>
          </cell>
          <cell r="AS201" t="str">
            <v>8 (12)</v>
          </cell>
          <cell r="AT201" t="str">
            <v>20 (12)</v>
          </cell>
          <cell r="AU201" t="str">
            <v>50 (1)</v>
          </cell>
          <cell r="AW201" t="str">
            <v>1100 (1)</v>
          </cell>
          <cell r="BB201" t="str">
            <v>18540-29-9</v>
          </cell>
          <cell r="BC201" t="str">
            <v>Cr (VI)</v>
          </cell>
          <cell r="BD201" t="str">
            <v>Chromium, hexavalent</v>
          </cell>
          <cell r="BF201" t="str">
            <v>Chromium6</v>
          </cell>
        </row>
        <row r="202">
          <cell r="A202" t="str">
            <v>Chromium (total)</v>
          </cell>
          <cell r="B202" t="str">
            <v>50</v>
          </cell>
          <cell r="D202" t="str">
            <v>100</v>
          </cell>
          <cell r="F202" t="str">
            <v>100</v>
          </cell>
          <cell r="G202" t="str">
            <v> (134)</v>
          </cell>
          <cell r="L202" t="str">
            <v>1000 (10-day)</v>
          </cell>
          <cell r="P202" t="str">
            <v> (D)</v>
          </cell>
          <cell r="AP202" t="str">
            <v>2 (12)</v>
          </cell>
          <cell r="AS202" t="str">
            <v>8 (12)</v>
          </cell>
          <cell r="AT202" t="str">
            <v>20 (12)</v>
          </cell>
          <cell r="BB202" t="str">
            <v>7440-47-3</v>
          </cell>
          <cell r="BC202" t="str">
            <v>Cr (total)</v>
          </cell>
          <cell r="BF202" t="str">
            <v>Chromiumtotal</v>
          </cell>
        </row>
        <row r="203">
          <cell r="A203" t="str">
            <v>Chrysene</v>
          </cell>
          <cell r="N203" t="str">
            <v>0.4 (93)</v>
          </cell>
          <cell r="O203" t="str">
            <v> (B2)</v>
          </cell>
          <cell r="P203" t="str">
            <v> (B2)</v>
          </cell>
          <cell r="R203" t="str">
            <v>0.18 (188)</v>
          </cell>
          <cell r="T203" t="str">
            <v>0.0044 (113,188)</v>
          </cell>
          <cell r="U203" t="str">
            <v>0.049 (113,188)</v>
          </cell>
          <cell r="Y203" t="str">
            <v>0.049 (113,188)</v>
          </cell>
          <cell r="AE203" t="str">
            <v>0.0038 (113)</v>
          </cell>
          <cell r="AF203" t="str">
            <v>0.018 (113)</v>
          </cell>
          <cell r="AO203" t="str">
            <v>0.0088 (33,188)</v>
          </cell>
          <cell r="AY203" t="str">
            <v>300 (52)</v>
          </cell>
          <cell r="BB203" t="str">
            <v>218-01-9</v>
          </cell>
          <cell r="BE203" t="str">
            <v>[A Polynuclear aromatic hydrocarbon (PAH)]</v>
          </cell>
          <cell r="BF203" t="str">
            <v>Chrysene</v>
          </cell>
        </row>
        <row r="204">
          <cell r="A204" t="str">
            <v>C. I. Basic Red 9
    monohydrochloride</v>
          </cell>
          <cell r="N204" t="str">
            <v>0.00015</v>
          </cell>
          <cell r="R204" t="str">
            <v>1.5 (188)</v>
          </cell>
          <cell r="BB204" t="str">
            <v>569-61-9</v>
          </cell>
          <cell r="BC204" t="str">
            <v>Basic parafuchsine</v>
          </cell>
          <cell r="BF204" t="str">
            <v>CIBasicRedmonohydrochloride9</v>
          </cell>
        </row>
        <row r="205">
          <cell r="A205" t="str">
            <v>Cinnamyl anthranilate</v>
          </cell>
          <cell r="N205" t="str">
            <v>7.6</v>
          </cell>
          <cell r="R205" t="str">
            <v>100 (188)</v>
          </cell>
          <cell r="BB205" t="str">
            <v>87-29-6</v>
          </cell>
          <cell r="BF205" t="str">
            <v>Cinnamylanthranilate</v>
          </cell>
          <cell r="BG205" t="str">
            <v>2</v>
          </cell>
        </row>
        <row r="206">
          <cell r="A206" t="str">
            <v>Cobalt</v>
          </cell>
          <cell r="I206" t="str">
            <v>50</v>
          </cell>
          <cell r="BB206" t="str">
            <v>7440-48-4</v>
          </cell>
          <cell r="BC206" t="str">
            <v>Co</v>
          </cell>
          <cell r="BF206" t="str">
            <v>Cobalt</v>
          </cell>
        </row>
        <row r="207">
          <cell r="A207" t="str">
            <v>Color</v>
          </cell>
          <cell r="C207" t="str">
            <v>15 units</v>
          </cell>
          <cell r="E207" t="str">
            <v>15 units</v>
          </cell>
          <cell r="AG207" t="str">
            <v> (51,130)</v>
          </cell>
          <cell r="AK207" t="str">
            <v> (51,131)</v>
          </cell>
          <cell r="AX207" t="str">
            <v> (51,131)</v>
          </cell>
          <cell r="BF207" t="str">
            <v>Color</v>
          </cell>
        </row>
        <row r="208">
          <cell r="A208" t="str">
            <v>Copper</v>
          </cell>
          <cell r="B208" t="str">
            <v>1300 (111)</v>
          </cell>
          <cell r="C208" t="str">
            <v>1000</v>
          </cell>
          <cell r="D208" t="str">
            <v>1300 (111)</v>
          </cell>
          <cell r="E208" t="str">
            <v>1000</v>
          </cell>
          <cell r="F208" t="str">
            <v>1300</v>
          </cell>
          <cell r="G208" t="str">
            <v>170 / 300 (68)</v>
          </cell>
          <cell r="I208" t="str">
            <v>200</v>
          </cell>
          <cell r="O208" t="str">
            <v> (D)</v>
          </cell>
          <cell r="P208" t="str">
            <v> (D,68)</v>
          </cell>
          <cell r="T208" t="str">
            <v>1300 (2,142)</v>
          </cell>
          <cell r="V208" t="str">
            <v> see page 23 (1,142)</v>
          </cell>
          <cell r="W208" t="str">
            <v> see page 23 (1,142)</v>
          </cell>
          <cell r="Z208" t="str">
            <v>3.1 (1,142)</v>
          </cell>
          <cell r="AA208" t="str">
            <v>4.8 (1,142)</v>
          </cell>
          <cell r="AC208" t="str">
            <v>1300</v>
          </cell>
          <cell r="AG208" t="str">
            <v>1000</v>
          </cell>
          <cell r="AH208" t="str">
            <v> (180)</v>
          </cell>
          <cell r="AJ208" t="str">
            <v> (180)</v>
          </cell>
          <cell r="AP208" t="str">
            <v>3</v>
          </cell>
          <cell r="AS208" t="str">
            <v>12</v>
          </cell>
          <cell r="AT208" t="str">
            <v>30</v>
          </cell>
          <cell r="AU208" t="str">
            <v>3.1 / 1.9 (1,68)</v>
          </cell>
          <cell r="AV208" t="str">
            <v>3.1 (1,68)</v>
          </cell>
          <cell r="AW208" t="str">
            <v>4.8 (1)</v>
          </cell>
          <cell r="BB208" t="str">
            <v>7440-50-8</v>
          </cell>
          <cell r="BC208" t="str">
            <v>Cu</v>
          </cell>
          <cell r="BF208" t="str">
            <v>Copper</v>
          </cell>
        </row>
        <row r="209">
          <cell r="A209" t="str">
            <v>Copper cyanide</v>
          </cell>
          <cell r="K209" t="str">
            <v>35 (147)</v>
          </cell>
          <cell r="BB209" t="str">
            <v>544-92-3</v>
          </cell>
          <cell r="BC209" t="str">
            <v>Cupricin</v>
          </cell>
          <cell r="BD209" t="str">
            <v>Cuprous cyanide</v>
          </cell>
          <cell r="BE209" t="str">
            <v>Cyanide, copper</v>
          </cell>
          <cell r="BF209" t="str">
            <v>Coppercyanide</v>
          </cell>
        </row>
        <row r="210">
          <cell r="A210" t="str">
            <v>Corrosivity</v>
          </cell>
          <cell r="E210" t="str">
            <v> (184)</v>
          </cell>
          <cell r="BF210" t="str">
            <v>Corrosivity</v>
          </cell>
        </row>
        <row r="211">
          <cell r="A211" t="str">
            <v>p-Cresidine</v>
          </cell>
          <cell r="N211" t="str">
            <v>0.23</v>
          </cell>
          <cell r="R211" t="str">
            <v>2.5 (188)</v>
          </cell>
          <cell r="BB211" t="str">
            <v>120-71-8</v>
          </cell>
          <cell r="BC211" t="str">
            <v>2-Methyoxy-5-Methylaniline</v>
          </cell>
          <cell r="BD211" t="str">
            <v>5-Methyl-o-anisidine</v>
          </cell>
          <cell r="BF211" t="str">
            <v>Cresidinep</v>
          </cell>
        </row>
        <row r="212">
          <cell r="A212" t="str">
            <v>m-Cresol</v>
          </cell>
          <cell r="J212" t="str">
            <v>37 (126)</v>
          </cell>
          <cell r="K212" t="str">
            <v>35</v>
          </cell>
          <cell r="O212" t="str">
            <v> (C)</v>
          </cell>
          <cell r="AP212" t="str">
            <v>30 (86)</v>
          </cell>
          <cell r="AS212" t="str">
            <v>120 (86)</v>
          </cell>
          <cell r="AT212" t="str">
            <v>300 (86)</v>
          </cell>
          <cell r="BB212" t="str">
            <v>108-39-4</v>
          </cell>
          <cell r="BC212" t="str">
            <v>3-Methylphenol</v>
          </cell>
          <cell r="BF212" t="str">
            <v>cresolm</v>
          </cell>
        </row>
        <row r="213">
          <cell r="A213" t="str">
            <v>o-Cresol</v>
          </cell>
          <cell r="K213" t="str">
            <v>35</v>
          </cell>
          <cell r="O213" t="str">
            <v> (C)</v>
          </cell>
          <cell r="AP213" t="str">
            <v>30 (86)</v>
          </cell>
          <cell r="AS213" t="str">
            <v>120 (86)</v>
          </cell>
          <cell r="AT213" t="str">
            <v>300 (86)</v>
          </cell>
          <cell r="BB213" t="str">
            <v>95-48-7</v>
          </cell>
          <cell r="BC213" t="str">
            <v>2-Methylphenol</v>
          </cell>
          <cell r="BF213" t="str">
            <v>cresolo</v>
          </cell>
        </row>
        <row r="214">
          <cell r="A214" t="str">
            <v>p-Cresol</v>
          </cell>
          <cell r="O214" t="str">
            <v> (C)</v>
          </cell>
          <cell r="AP214" t="str">
            <v>30 (86)</v>
          </cell>
          <cell r="AS214" t="str">
            <v>120 (86)</v>
          </cell>
          <cell r="AT214" t="str">
            <v>300 (86)</v>
          </cell>
          <cell r="BB214" t="str">
            <v>106-44-5</v>
          </cell>
          <cell r="BC214" t="str">
            <v>4-Methylphenol</v>
          </cell>
          <cell r="BF214" t="str">
            <v>cresolp</v>
          </cell>
        </row>
        <row r="215">
          <cell r="A215" t="str">
            <v>trans-Crotonaldehyde</v>
          </cell>
          <cell r="J215" t="str">
            <v>420 (126)</v>
          </cell>
          <cell r="O215" t="str">
            <v> (C)</v>
          </cell>
          <cell r="BB215" t="str">
            <v>4170-30-3</v>
          </cell>
          <cell r="BC215" t="str">
            <v>trans-2-Butenal</v>
          </cell>
          <cell r="BD215" t="str">
            <v>beta-Methyl acrolein</v>
          </cell>
          <cell r="BF215" t="str">
            <v>Crotonaldehydetrans</v>
          </cell>
        </row>
        <row r="216">
          <cell r="A216" t="str">
            <v>Cumene</v>
          </cell>
          <cell r="H216" t="str">
            <v>770 / 7700 (191)</v>
          </cell>
          <cell r="J216" t="str">
            <v>0.8 (126)</v>
          </cell>
          <cell r="K216" t="str">
            <v>700</v>
          </cell>
          <cell r="L216" t="str">
            <v>11000 (10-day,68)</v>
          </cell>
          <cell r="O216" t="str">
            <v> (D)</v>
          </cell>
          <cell r="P216" t="str">
            <v> (D,68)</v>
          </cell>
          <cell r="BB216" t="str">
            <v>98-82-8</v>
          </cell>
          <cell r="BC216" t="str">
            <v>Isopropylbenzene</v>
          </cell>
          <cell r="BD216" t="str">
            <v>2-Phenylpropane</v>
          </cell>
          <cell r="BF216" t="str">
            <v>Cumene</v>
          </cell>
        </row>
        <row r="217">
          <cell r="A217" t="str">
            <v>Cupferron</v>
          </cell>
          <cell r="N217" t="str">
            <v>0.16</v>
          </cell>
          <cell r="R217" t="str">
            <v>1.5 (188)</v>
          </cell>
          <cell r="BB217" t="str">
            <v>135-20-6</v>
          </cell>
          <cell r="BC217" t="str">
            <v>Ammonium nitroso-beta-phenylhydroxylamine</v>
          </cell>
          <cell r="BF217" t="str">
            <v>Cupferron</v>
          </cell>
        </row>
        <row r="218">
          <cell r="A218" t="str">
            <v>Cyanazine</v>
          </cell>
          <cell r="L218" t="str">
            <v>1 (68)</v>
          </cell>
          <cell r="P218" t="str">
            <v> (C,68)</v>
          </cell>
          <cell r="S218" t="str">
            <v> (189)</v>
          </cell>
          <cell r="BB218" t="str">
            <v>21725-46-2</v>
          </cell>
          <cell r="BC218" t="str">
            <v>Bladex</v>
          </cell>
          <cell r="BF218" t="str">
            <v>Cyanazine</v>
          </cell>
        </row>
        <row r="219">
          <cell r="A219" t="str">
            <v>Cyanide</v>
          </cell>
          <cell r="B219" t="str">
            <v>150</v>
          </cell>
          <cell r="D219" t="str">
            <v>200 (137)</v>
          </cell>
          <cell r="F219" t="str">
            <v>200 (137)</v>
          </cell>
          <cell r="G219" t="str">
            <v>150</v>
          </cell>
          <cell r="J219" t="str">
            <v>170 (126)</v>
          </cell>
          <cell r="K219" t="str">
            <v>140</v>
          </cell>
          <cell r="L219" t="str">
            <v>200</v>
          </cell>
          <cell r="O219" t="str">
            <v> (D)</v>
          </cell>
          <cell r="P219" t="str">
            <v> (D)</v>
          </cell>
          <cell r="T219" t="str">
            <v>700 (142)</v>
          </cell>
          <cell r="U219" t="str">
            <v>220000 (142)</v>
          </cell>
          <cell r="V219" t="str">
            <v>5.2 (142,143)</v>
          </cell>
          <cell r="W219" t="str">
            <v>22 (142,143)</v>
          </cell>
          <cell r="Y219" t="str">
            <v>220000 (142)</v>
          </cell>
          <cell r="Z219" t="str">
            <v>1 (142,143)</v>
          </cell>
          <cell r="AA219" t="str">
            <v>1 (142,143)</v>
          </cell>
          <cell r="AC219" t="str">
            <v>140 (181)</v>
          </cell>
          <cell r="AD219" t="str">
            <v>140 (181)</v>
          </cell>
          <cell r="AH219" t="str">
            <v>5.2 (137)</v>
          </cell>
          <cell r="AJ219" t="str">
            <v>22 (137)</v>
          </cell>
          <cell r="AP219" t="str">
            <v>1</v>
          </cell>
          <cell r="AS219" t="str">
            <v>4</v>
          </cell>
          <cell r="AT219" t="str">
            <v>10</v>
          </cell>
          <cell r="AU219" t="str">
            <v>1 (137)</v>
          </cell>
          <cell r="AW219" t="str">
            <v>1 (137)</v>
          </cell>
          <cell r="BB219" t="str">
            <v>57-12-5</v>
          </cell>
          <cell r="BC219" t="str">
            <v>CN-</v>
          </cell>
          <cell r="BD219" t="str">
            <v>HCN</v>
          </cell>
          <cell r="BE219" t="str">
            <v>Hydrogen cyanide</v>
          </cell>
          <cell r="BF219" t="str">
            <v>Cyanide</v>
          </cell>
        </row>
        <row r="220">
          <cell r="A220" t="str">
            <v>Cyanogen</v>
          </cell>
          <cell r="K220" t="str">
            <v>280</v>
          </cell>
          <cell r="BB220" t="str">
            <v>460-19-5</v>
          </cell>
          <cell r="BC220" t="str">
            <v>Ethanedinitrile</v>
          </cell>
          <cell r="BD220" t="str">
            <v>Prussite</v>
          </cell>
          <cell r="BF220" t="str">
            <v>Cyanogen</v>
          </cell>
        </row>
        <row r="221">
          <cell r="A221" t="str">
            <v>Cyanogen bromide</v>
          </cell>
          <cell r="K221" t="str">
            <v>630 (147)</v>
          </cell>
          <cell r="BB221" t="str">
            <v>506-68-3</v>
          </cell>
          <cell r="BC221" t="str">
            <v>Bromine cyanide</v>
          </cell>
          <cell r="BF221" t="str">
            <v>Cyanogenbromide</v>
          </cell>
        </row>
        <row r="222">
          <cell r="A222" t="str">
            <v>Cyanogen chloride</v>
          </cell>
          <cell r="K222" t="str">
            <v>350 (147)</v>
          </cell>
          <cell r="L222" t="str">
            <v>50 (10-day)</v>
          </cell>
          <cell r="P222" t="str">
            <v> (D)</v>
          </cell>
          <cell r="BB222" t="str">
            <v>506-77-4</v>
          </cell>
          <cell r="BC222" t="str">
            <v>Chlorine cyanide</v>
          </cell>
          <cell r="BF222" t="str">
            <v>Cyanogenchloride</v>
          </cell>
        </row>
        <row r="223">
          <cell r="A223" t="str">
            <v>Cyclohexane</v>
          </cell>
          <cell r="J223" t="str">
            <v>11 (126)</v>
          </cell>
          <cell r="O223" t="str">
            <v> (D)</v>
          </cell>
          <cell r="BB223" t="str">
            <v>110-82-7</v>
          </cell>
          <cell r="BF223" t="str">
            <v>Cyclohexane</v>
          </cell>
        </row>
        <row r="224">
          <cell r="A224" t="str">
            <v>Cyclohexanol</v>
          </cell>
          <cell r="J224" t="str">
            <v>2800 (126)</v>
          </cell>
          <cell r="BB224" t="str">
            <v>108-93-0</v>
          </cell>
          <cell r="BF224" t="str">
            <v>Cyclohexanol</v>
          </cell>
        </row>
        <row r="225">
          <cell r="A225" t="str">
            <v>Cyclohexanone</v>
          </cell>
          <cell r="J225" t="str">
            <v>8300 (126)</v>
          </cell>
          <cell r="K225" t="str">
            <v>35000</v>
          </cell>
          <cell r="BB225" t="str">
            <v>108-94-1</v>
          </cell>
          <cell r="BF225" t="str">
            <v>Cyclohexanone</v>
          </cell>
        </row>
        <row r="226">
          <cell r="A226" t="str">
            <v>Cyclohexene</v>
          </cell>
          <cell r="J226" t="str">
            <v>0.39 (126)</v>
          </cell>
          <cell r="BB226" t="str">
            <v>110-83-8</v>
          </cell>
          <cell r="BF226" t="str">
            <v>Cyclohexene</v>
          </cell>
        </row>
        <row r="227">
          <cell r="A227" t="str">
            <v>Cyclohexylamine</v>
          </cell>
          <cell r="J227" t="str">
            <v>25000 (126)</v>
          </cell>
          <cell r="K227" t="str">
            <v>1400</v>
          </cell>
          <cell r="BB227" t="str">
            <v>108-91-8</v>
          </cell>
          <cell r="BC227" t="str">
            <v>Aminocyclohexane</v>
          </cell>
          <cell r="BF227" t="str">
            <v>Cyclohexylamine</v>
          </cell>
        </row>
        <row r="228">
          <cell r="A228" t="str">
            <v>Cyclopentadiene</v>
          </cell>
          <cell r="J228" t="str">
            <v>6 (126)</v>
          </cell>
          <cell r="BB228" t="str">
            <v>542-92-7</v>
          </cell>
          <cell r="BF228" t="str">
            <v>Cyclopentadiene</v>
          </cell>
        </row>
        <row r="229">
          <cell r="A229" t="str">
            <v>Cyclophosphamide</v>
          </cell>
          <cell r="N229" t="str">
            <v>0.061</v>
          </cell>
          <cell r="R229" t="str">
            <v>0.5 (188)</v>
          </cell>
          <cell r="S229" t="str">
            <v> (189)</v>
          </cell>
          <cell r="BB229" t="str">
            <v>50-18-0</v>
          </cell>
          <cell r="BC229" t="str">
            <v>Endoxan monohydrate</v>
          </cell>
          <cell r="BD229" t="str">
            <v>Genoxal</v>
          </cell>
          <cell r="BE229" t="str">
            <v>Mitoxan</v>
          </cell>
          <cell r="BF229" t="str">
            <v>Cyclophosphamide</v>
          </cell>
        </row>
        <row r="230">
          <cell r="A230" t="str">
            <v>Cyhalothrin</v>
          </cell>
          <cell r="K230" t="str">
            <v>35</v>
          </cell>
          <cell r="BB230" t="str">
            <v>68085-85-8</v>
          </cell>
          <cell r="BC230" t="str">
            <v>Karate</v>
          </cell>
          <cell r="BF230" t="str">
            <v>Cyhalothrin</v>
          </cell>
        </row>
        <row r="231">
          <cell r="A231" t="str">
            <v>Cypermethrin</v>
          </cell>
          <cell r="K231" t="str">
            <v>70</v>
          </cell>
          <cell r="AJ231" t="str">
            <v>0.002 (152)</v>
          </cell>
          <cell r="BB231" t="str">
            <v>52315-07-8</v>
          </cell>
          <cell r="BC231" t="str">
            <v>Stockade</v>
          </cell>
          <cell r="BF231" t="str">
            <v>Cypermethrin</v>
          </cell>
        </row>
        <row r="232">
          <cell r="A232" t="str">
            <v>Cyromazine</v>
          </cell>
          <cell r="K232" t="str">
            <v>53</v>
          </cell>
          <cell r="BB232" t="str">
            <v>66215-27-8</v>
          </cell>
          <cell r="BC232" t="str">
            <v>Azimethiphos</v>
          </cell>
          <cell r="BF232" t="str">
            <v>Cyromazine</v>
          </cell>
        </row>
        <row r="233">
          <cell r="A233" t="str">
            <v>2,4-D</v>
          </cell>
          <cell r="B233" t="str">
            <v>70</v>
          </cell>
          <cell r="D233" t="str">
            <v>70</v>
          </cell>
          <cell r="F233" t="str">
            <v>70</v>
          </cell>
          <cell r="G233" t="str">
            <v>70 / 20 (68)</v>
          </cell>
          <cell r="K233" t="str">
            <v>70</v>
          </cell>
          <cell r="L233" t="str">
            <v>35 (168)</v>
          </cell>
          <cell r="M233" t="str">
            <v>87.5</v>
          </cell>
          <cell r="P233" t="str">
            <v> (D)</v>
          </cell>
          <cell r="AC233" t="str">
            <v>100 (51)</v>
          </cell>
          <cell r="BB233" t="str">
            <v>94-75-7</v>
          </cell>
          <cell r="BC233" t="str">
            <v>2,4-Dichlorophenoxyacetic acid</v>
          </cell>
          <cell r="BF233" t="str">
            <v>D24</v>
          </cell>
        </row>
        <row r="234">
          <cell r="A234" t="str">
            <v>Dacarbazine</v>
          </cell>
          <cell r="N234" t="str">
            <v>0.00071</v>
          </cell>
          <cell r="R234" t="str">
            <v>0.005 (188)</v>
          </cell>
          <cell r="S234" t="str">
            <v> (189)</v>
          </cell>
          <cell r="BB234" t="str">
            <v>4342-03-4</v>
          </cell>
          <cell r="BF234" t="str">
            <v>Dacarbazine</v>
          </cell>
        </row>
        <row r="235">
          <cell r="A235" t="str">
            <v>Dacthal (DCPA)</v>
          </cell>
          <cell r="K235" t="str">
            <v>70</v>
          </cell>
          <cell r="L235" t="str">
            <v>70 (167)</v>
          </cell>
          <cell r="P235" t="str">
            <v> (C)</v>
          </cell>
          <cell r="AE235" t="str">
            <v>0.008 (8)</v>
          </cell>
          <cell r="AK235" t="str">
            <v>14300 (8)</v>
          </cell>
          <cell r="BB235" t="str">
            <v>1861-32-1</v>
          </cell>
          <cell r="BC235" t="str">
            <v>DCPA</v>
          </cell>
          <cell r="BD235" t="str">
            <v>2,3,5,6-Tetrachloroterephthalic acid dimethyl ether</v>
          </cell>
          <cell r="BF235" t="str">
            <v>Dacthal</v>
          </cell>
        </row>
        <row r="236">
          <cell r="A236" t="str">
            <v>Dalapon</v>
          </cell>
          <cell r="B236" t="str">
            <v>200</v>
          </cell>
          <cell r="D236" t="str">
            <v>200</v>
          </cell>
          <cell r="F236" t="str">
            <v>200</v>
          </cell>
          <cell r="G236" t="str">
            <v>790</v>
          </cell>
          <cell r="K236" t="str">
            <v>210</v>
          </cell>
          <cell r="L236" t="str">
            <v>200</v>
          </cell>
          <cell r="P236" t="str">
            <v> (D)</v>
          </cell>
          <cell r="AK236" t="str">
            <v>110 (54)</v>
          </cell>
          <cell r="BB236" t="str">
            <v>75-99-0</v>
          </cell>
          <cell r="BC236" t="str">
            <v>Dowpon</v>
          </cell>
          <cell r="BD236" t="str">
            <v>2,2-Dichloropropionic acid</v>
          </cell>
          <cell r="BF236" t="str">
            <v>Dalapon</v>
          </cell>
        </row>
        <row r="237">
          <cell r="A237" t="str">
            <v>Daminozide</v>
          </cell>
          <cell r="K237" t="str">
            <v>1050</v>
          </cell>
          <cell r="N237" t="str">
            <v>1.9</v>
          </cell>
          <cell r="R237" t="str">
            <v>20 (188)</v>
          </cell>
          <cell r="BB237" t="str">
            <v>1596-84-5</v>
          </cell>
          <cell r="BC237" t="str">
            <v>Dazide</v>
          </cell>
          <cell r="BD237" t="str">
            <v>Alar</v>
          </cell>
          <cell r="BE237" t="str">
            <v>Butanedioic acid mono(2,2-dimethyl hydrazide)</v>
          </cell>
          <cell r="BF237" t="str">
            <v>Damidozide</v>
          </cell>
        </row>
        <row r="238">
          <cell r="A238" t="str">
            <v>Danitol</v>
          </cell>
          <cell r="K238" t="str">
            <v>180</v>
          </cell>
          <cell r="BB238" t="str">
            <v>39515-41-8</v>
          </cell>
          <cell r="BC238" t="str">
            <v>Fenpropathrin</v>
          </cell>
          <cell r="BD238" t="str">
            <v>Fenpropanate</v>
          </cell>
          <cell r="BF238" t="str">
            <v>Danitol</v>
          </cell>
        </row>
        <row r="239">
          <cell r="A239" t="str">
            <v>Dantron</v>
          </cell>
          <cell r="N239" t="str">
            <v>0.46</v>
          </cell>
          <cell r="R239" t="str">
            <v>4.5 (188)</v>
          </cell>
          <cell r="BB239" t="str">
            <v>117-10-2</v>
          </cell>
          <cell r="BC239" t="str">
            <v>Chrysazin</v>
          </cell>
          <cell r="BD239" t="str">
            <v>1,8-Dihydroxyanthraquinone</v>
          </cell>
          <cell r="BF239" t="str">
            <v>Dantron</v>
          </cell>
        </row>
        <row r="240">
          <cell r="A240" t="str">
            <v>D&amp;C Red No. 9</v>
          </cell>
          <cell r="N240" t="str">
            <v>6.6</v>
          </cell>
          <cell r="R240" t="str">
            <v>50 (188)</v>
          </cell>
          <cell r="BB240" t="str">
            <v>2092-56-0</v>
          </cell>
          <cell r="BF240" t="str">
            <v>DCRed9</v>
          </cell>
        </row>
        <row r="241">
          <cell r="A241" t="str">
            <v>DDD</v>
          </cell>
          <cell r="N241" t="str">
            <v>0.15</v>
          </cell>
          <cell r="O241" t="str">
            <v>0.1 (B2)</v>
          </cell>
          <cell r="R241" t="str">
            <v>1 (50,188)</v>
          </cell>
          <cell r="T241" t="str">
            <v>0.00083 (113,188)</v>
          </cell>
          <cell r="U241" t="str">
            <v>0.00084 (113,188)</v>
          </cell>
          <cell r="Y241" t="str">
            <v>0.00084 (113,188)</v>
          </cell>
          <cell r="AE241" t="str">
            <v>0.00031 (188)</v>
          </cell>
          <cell r="AF241" t="str">
            <v>0.00031 (188)</v>
          </cell>
          <cell r="AH241" t="str">
            <v>0.001 (114,172)</v>
          </cell>
          <cell r="AK241" t="str">
            <v>1.1 (154,172)</v>
          </cell>
          <cell r="AL241" t="str">
            <v>0.6</v>
          </cell>
          <cell r="AO241" t="str">
            <v>0.00017 (50,188)</v>
          </cell>
          <cell r="AU241" t="str">
            <v>0.001 (114,172)</v>
          </cell>
          <cell r="AX241" t="str">
            <v>0.13 (154,172)</v>
          </cell>
          <cell r="AY241" t="str">
            <v>3.6</v>
          </cell>
          <cell r="BB241" t="str">
            <v>72-54-8</v>
          </cell>
          <cell r="BC241" t="str">
            <v>4,4'-DDD</v>
          </cell>
          <cell r="BD241" t="str">
            <v>Dichlorodiphenyldichloroethane</v>
          </cell>
          <cell r="BE241" t="str">
            <v>1,1-Dichloro-2,2-bis(p-chlorophenyl)ethane</v>
          </cell>
          <cell r="BF241" t="str">
            <v>DDD</v>
          </cell>
        </row>
        <row r="242">
          <cell r="A242" t="str">
            <v>DDE</v>
          </cell>
          <cell r="N242" t="str">
            <v>0.1</v>
          </cell>
          <cell r="O242" t="str">
            <v>0.1 (B2)</v>
          </cell>
          <cell r="R242" t="str">
            <v>1 (50,188)</v>
          </cell>
          <cell r="T242" t="str">
            <v>0.00059 (113,188)</v>
          </cell>
          <cell r="U242" t="str">
            <v>0.00059 (113,188)</v>
          </cell>
          <cell r="Y242" t="str">
            <v>0.00059 (113,188)</v>
          </cell>
          <cell r="AE242" t="str">
            <v>0.00022 (188)</v>
          </cell>
          <cell r="AF242" t="str">
            <v>0.00022 (188)</v>
          </cell>
          <cell r="AH242" t="str">
            <v>0.001 (114,172)</v>
          </cell>
          <cell r="AK242" t="str">
            <v>1.1 (154,172)</v>
          </cell>
          <cell r="AL242" t="str">
            <v>1050</v>
          </cell>
          <cell r="AO242" t="str">
            <v>0.00017 (50,188)</v>
          </cell>
          <cell r="AU242" t="str">
            <v>0.001 (114,172)</v>
          </cell>
          <cell r="AX242" t="str">
            <v>0.13 (154,172)</v>
          </cell>
          <cell r="AY242" t="str">
            <v>14</v>
          </cell>
          <cell r="BB242" t="str">
            <v>72-55-9</v>
          </cell>
          <cell r="BC242" t="str">
            <v>4,4'-DDE</v>
          </cell>
          <cell r="BD242" t="str">
            <v>Dichlorodiphenyldichloroethylene</v>
          </cell>
          <cell r="BF242" t="str">
            <v>DDE</v>
          </cell>
        </row>
        <row r="243">
          <cell r="A243" t="str">
            <v>DDT</v>
          </cell>
          <cell r="K243" t="str">
            <v>3.5</v>
          </cell>
          <cell r="N243" t="str">
            <v>0.1</v>
          </cell>
          <cell r="O243" t="str">
            <v>0.1 (B2)</v>
          </cell>
          <cell r="Q243" t="str">
            <v>0.042</v>
          </cell>
          <cell r="R243" t="str">
            <v>1 (50,188)</v>
          </cell>
          <cell r="S243" t="str">
            <v> (189)</v>
          </cell>
          <cell r="T243" t="str">
            <v>0.00059 (113,188)</v>
          </cell>
          <cell r="U243" t="str">
            <v>0.00059 (113,188)</v>
          </cell>
          <cell r="V243" t="str">
            <v>0.001 (114)</v>
          </cell>
          <cell r="X243" t="str">
            <v>1.1</v>
          </cell>
          <cell r="Y243" t="str">
            <v>0.00059 (113,188)</v>
          </cell>
          <cell r="Z243" t="str">
            <v>0.001 (114)</v>
          </cell>
          <cell r="AB243" t="str">
            <v>0.13</v>
          </cell>
          <cell r="AE243" t="str">
            <v>0.00022 (188)</v>
          </cell>
          <cell r="AF243" t="str">
            <v>0.00022 (188)</v>
          </cell>
          <cell r="AH243" t="str">
            <v>0.001 (114,172)</v>
          </cell>
          <cell r="AK243" t="str">
            <v>1.1 (154,172)</v>
          </cell>
          <cell r="AO243" t="str">
            <v>0.00017 (50,188)</v>
          </cell>
          <cell r="AU243" t="str">
            <v>0.001 (114,172)</v>
          </cell>
          <cell r="AX243" t="str">
            <v>0.13 (154,172)</v>
          </cell>
          <cell r="BB243" t="str">
            <v>50-29-3</v>
          </cell>
          <cell r="BC243" t="str">
            <v>4,4'-DDT</v>
          </cell>
          <cell r="BD243" t="str">
            <v>Dichlorodiphenyltrichloroethane</v>
          </cell>
          <cell r="BF243" t="str">
            <v>DDT</v>
          </cell>
        </row>
        <row r="244">
          <cell r="A244" t="str">
            <v>Decabromodiphenyl ether</v>
          </cell>
          <cell r="K244" t="str">
            <v>7 / 5 (68)</v>
          </cell>
          <cell r="O244" t="str">
            <v>50 (S,68)</v>
          </cell>
          <cell r="AL244" t="str">
            <v>360 (58)</v>
          </cell>
          <cell r="AM244" t="str">
            <v>122 (58)</v>
          </cell>
          <cell r="BB244" t="str">
            <v>1163-19-5</v>
          </cell>
          <cell r="BC244" t="str">
            <v>DBDPE</v>
          </cell>
          <cell r="BD244" t="str">
            <v>Bis(pentabromophenyl) ether</v>
          </cell>
          <cell r="BE244" t="str">
            <v>BDE-209</v>
          </cell>
          <cell r="BF244" t="str">
            <v>Decabromodiphenylether</v>
          </cell>
        </row>
        <row r="245">
          <cell r="A245" t="str">
            <v>Demeton</v>
          </cell>
          <cell r="K245" t="str">
            <v>0.3</v>
          </cell>
          <cell r="AK245" t="str">
            <v>0.1 (51)</v>
          </cell>
          <cell r="AX245" t="str">
            <v>0.1 (51)</v>
          </cell>
          <cell r="BB245" t="str">
            <v>8065-48-3</v>
          </cell>
          <cell r="BC245" t="str">
            <v>Systox</v>
          </cell>
          <cell r="BF245" t="str">
            <v>Demeton</v>
          </cell>
        </row>
        <row r="246">
          <cell r="A246" t="str">
            <v>Diacetone alcohol</v>
          </cell>
          <cell r="J246" t="str">
            <v>64000 (126)</v>
          </cell>
          <cell r="BB246" t="str">
            <v>123-42-2</v>
          </cell>
          <cell r="BC246" t="str">
            <v>4-Hydroxy-4-methyl-2-pentanone</v>
          </cell>
          <cell r="BF246" t="str">
            <v>Diacetonealcohol</v>
          </cell>
        </row>
        <row r="247">
          <cell r="A247" t="str">
            <v>2,4-Diaminoanisole</v>
          </cell>
          <cell r="N247" t="str">
            <v>1.5</v>
          </cell>
          <cell r="R247" t="str">
            <v>15 (188)</v>
          </cell>
          <cell r="BB247" t="str">
            <v>615-05-4</v>
          </cell>
          <cell r="BC247" t="str">
            <v>Methoxyphenylenediamine</v>
          </cell>
          <cell r="BD247" t="str">
            <v>4-Methoxy-1,3-benzenediamine</v>
          </cell>
          <cell r="BF247" t="str">
            <v>Diaminoanisole24</v>
          </cell>
        </row>
        <row r="248">
          <cell r="A248" t="str">
            <v>2,4-Diaminoanisole sulfate</v>
          </cell>
          <cell r="N248" t="str">
            <v>2.7</v>
          </cell>
          <cell r="R248" t="str">
            <v>25 (188)</v>
          </cell>
          <cell r="BB248" t="str">
            <v>39156-41-7</v>
          </cell>
          <cell r="BF248" t="str">
            <v>Diaminoanisolesulfate24</v>
          </cell>
        </row>
        <row r="249">
          <cell r="A249" t="str">
            <v>4,4'-Diaminodiphenyl ether</v>
          </cell>
          <cell r="N249" t="str">
            <v>0.25</v>
          </cell>
          <cell r="R249" t="str">
            <v>2.5 (188)</v>
          </cell>
          <cell r="BB249" t="str">
            <v>101-80-4</v>
          </cell>
          <cell r="BC249" t="str">
            <v>4,4'-Oxydianiline</v>
          </cell>
          <cell r="BD249" t="str">
            <v>Bis(4-aminophenyl)ether</v>
          </cell>
          <cell r="BF249" t="str">
            <v>Diaminodiphenylether44'</v>
          </cell>
        </row>
        <row r="250">
          <cell r="A250" t="str">
            <v>2,4-Diaminotoluene</v>
          </cell>
          <cell r="N250" t="str">
            <v>0.0092</v>
          </cell>
          <cell r="R250" t="str">
            <v>0.1 (188)</v>
          </cell>
          <cell r="BB250" t="str">
            <v>95-80-7</v>
          </cell>
          <cell r="BC250" t="str">
            <v>2,4-Toluenediamine</v>
          </cell>
          <cell r="BF250" t="str">
            <v>Diaminotoluene24</v>
          </cell>
        </row>
        <row r="251">
          <cell r="A251" t="str">
            <v>Diazinon</v>
          </cell>
          <cell r="H251" t="str">
            <v>6 / 60 (191)</v>
          </cell>
          <cell r="L251" t="str">
            <v>1 (167)</v>
          </cell>
          <cell r="M251" t="str">
            <v>14</v>
          </cell>
          <cell r="P251" t="str">
            <v> (E)</v>
          </cell>
          <cell r="AH251" t="str">
            <v>0.05 / 0.17 (151)</v>
          </cell>
          <cell r="AJ251" t="str">
            <v>0.08 / 0.17 (151)</v>
          </cell>
          <cell r="AU251" t="str">
            <v>0.82</v>
          </cell>
          <cell r="AW251" t="str">
            <v>0.82</v>
          </cell>
          <cell r="BB251" t="str">
            <v>333-41-5</v>
          </cell>
          <cell r="BC251" t="str">
            <v>Basudin</v>
          </cell>
          <cell r="BD251" t="str">
            <v>Neocidol</v>
          </cell>
          <cell r="BF251" t="str">
            <v>Diazinon</v>
          </cell>
        </row>
        <row r="252">
          <cell r="A252" t="str">
            <v>Dibenz(a,h)acridine</v>
          </cell>
          <cell r="N252" t="str">
            <v>0.04 (93)</v>
          </cell>
          <cell r="R252" t="str">
            <v> (188)</v>
          </cell>
          <cell r="BB252" t="str">
            <v>226-36-8</v>
          </cell>
          <cell r="BF252" t="str">
            <v>Dibenzacridineah</v>
          </cell>
        </row>
        <row r="253">
          <cell r="A253" t="str">
            <v>Dibenz(a,j)acridine</v>
          </cell>
          <cell r="N253" t="str">
            <v>0.04 (93)</v>
          </cell>
          <cell r="R253" t="str">
            <v> (188)</v>
          </cell>
          <cell r="BB253" t="str">
            <v>224-42-0</v>
          </cell>
          <cell r="BF253" t="str">
            <v>Dibenzacridineaj</v>
          </cell>
        </row>
        <row r="254">
          <cell r="A254" t="str">
            <v>Dibenz(a,h)anthracene</v>
          </cell>
          <cell r="N254" t="str">
            <v>0.0085</v>
          </cell>
          <cell r="O254" t="str">
            <v> (B2)</v>
          </cell>
          <cell r="R254" t="str">
            <v>0.1 (188)</v>
          </cell>
          <cell r="T254" t="str">
            <v>0.0044 (113,188)</v>
          </cell>
          <cell r="U254" t="str">
            <v>0.049 (113,188)</v>
          </cell>
          <cell r="Y254" t="str">
            <v>0.049 (113,188)</v>
          </cell>
          <cell r="AE254" t="str">
            <v>0.0038 (113)</v>
          </cell>
          <cell r="AF254" t="str">
            <v>0.018 (113)</v>
          </cell>
          <cell r="AO254" t="str">
            <v>0.0088 (33,188)</v>
          </cell>
          <cell r="AY254" t="str">
            <v>300 (52)</v>
          </cell>
          <cell r="BB254" t="str">
            <v>53-70-3</v>
          </cell>
          <cell r="BC254" t="str">
            <v>1,2;5,6-Dibenzanthracene</v>
          </cell>
          <cell r="BD254" t="str">
            <v>Dibenzo(a,h)anthracene</v>
          </cell>
          <cell r="BE254" t="str">
            <v>[A Polynuclear aromatic hydrocarbon (PAH)]</v>
          </cell>
          <cell r="BF254" t="str">
            <v>Dibenzanthraceneah</v>
          </cell>
        </row>
        <row r="255">
          <cell r="A255" t="str">
            <v>7H-Dibenzo(c,g)carbazole</v>
          </cell>
          <cell r="N255" t="str">
            <v>0.004 (93)</v>
          </cell>
          <cell r="R255" t="str">
            <v>0.0015 (188)</v>
          </cell>
          <cell r="AY255" t="str">
            <v>300 (52)</v>
          </cell>
          <cell r="BB255" t="str">
            <v>194-59-2</v>
          </cell>
          <cell r="BE255" t="str">
            <v>[A Polynuclear aromatic hydrocarbon (PAH)]</v>
          </cell>
          <cell r="BF255" t="str">
            <v>Dibenzocarbazole7Hcg</v>
          </cell>
        </row>
        <row r="256">
          <cell r="A256" t="str">
            <v>Dibenzo(a,e)pyrene</v>
          </cell>
          <cell r="N256" t="str">
            <v>0.004 (93)</v>
          </cell>
          <cell r="R256" t="str">
            <v> (188)</v>
          </cell>
          <cell r="AY256" t="str">
            <v>300 (52)</v>
          </cell>
          <cell r="BB256" t="str">
            <v>192-65-4</v>
          </cell>
          <cell r="BE256" t="str">
            <v>[A Polynuclear aromatic hydrocarbon (PAH)]</v>
          </cell>
          <cell r="BF256" t="str">
            <v>Dibenzopyreneae</v>
          </cell>
        </row>
        <row r="257">
          <cell r="A257" t="str">
            <v>Dibenzo(a,h)pyrene</v>
          </cell>
          <cell r="N257" t="str">
            <v>0.0004 (93)</v>
          </cell>
          <cell r="R257" t="str">
            <v>0.0027 (188)</v>
          </cell>
          <cell r="AY257" t="str">
            <v>300 (52)</v>
          </cell>
          <cell r="BB257" t="str">
            <v>189-64-0</v>
          </cell>
          <cell r="BE257" t="str">
            <v>[A Polynuclear aromatic hydrocarbon (PAH)]</v>
          </cell>
          <cell r="BF257" t="str">
            <v>Dibenzopyreneah</v>
          </cell>
        </row>
        <row r="258">
          <cell r="A258" t="str">
            <v>Dibenzo(a,i)pyrene</v>
          </cell>
          <cell r="N258" t="str">
            <v>0.0004 (93)</v>
          </cell>
          <cell r="R258" t="str">
            <v>0.0025 (188)</v>
          </cell>
          <cell r="AY258" t="str">
            <v>300 (52)</v>
          </cell>
          <cell r="BB258" t="str">
            <v>189-55-9</v>
          </cell>
          <cell r="BE258" t="str">
            <v>[A Polynuclear aromatic hydrocarbon (PAH)]</v>
          </cell>
          <cell r="BF258" t="str">
            <v>Dibenzopyreneai</v>
          </cell>
        </row>
        <row r="259">
          <cell r="A259" t="str">
            <v>Dibenzo(a,l)pyrene</v>
          </cell>
          <cell r="N259" t="str">
            <v>0.0004 (93)</v>
          </cell>
          <cell r="R259" t="str">
            <v> (188)</v>
          </cell>
          <cell r="AY259" t="str">
            <v>300 (52)</v>
          </cell>
          <cell r="BB259" t="str">
            <v>191-30-0</v>
          </cell>
          <cell r="BE259" t="str">
            <v>[A Polynuclear aromatic hydrocarbon (PAH)]</v>
          </cell>
          <cell r="BF259" t="str">
            <v>Dibenzopyreneal</v>
          </cell>
        </row>
        <row r="260">
          <cell r="A260" t="str">
            <v>Dibromoacetic acid</v>
          </cell>
          <cell r="B260" t="str">
            <v>60 (106)</v>
          </cell>
          <cell r="D260" t="str">
            <v>60 (106)</v>
          </cell>
          <cell r="BB260" t="str">
            <v>631-64-1</v>
          </cell>
          <cell r="BC260" t="str">
            <v>[A Haloacetic acid]</v>
          </cell>
          <cell r="BF260" t="str">
            <v>Dibromoaceticacid</v>
          </cell>
        </row>
        <row r="261">
          <cell r="A261" t="str">
            <v>Dibromoacetonitrile</v>
          </cell>
          <cell r="L261" t="str">
            <v>20</v>
          </cell>
          <cell r="M261" t="str">
            <v>23 / 161 (7)</v>
          </cell>
          <cell r="P261" t="str">
            <v> (C)</v>
          </cell>
          <cell r="BB261" t="str">
            <v>3252-43-5</v>
          </cell>
          <cell r="BF261" t="str">
            <v>Dibromoacetonitrile</v>
          </cell>
        </row>
        <row r="262">
          <cell r="A262" t="str">
            <v>1,4-Dibromobenzene</v>
          </cell>
          <cell r="K262" t="str">
            <v>70 (147)</v>
          </cell>
          <cell r="BB262" t="str">
            <v>106-37-6</v>
          </cell>
          <cell r="BF262" t="str">
            <v>Dibromobenzene14</v>
          </cell>
        </row>
        <row r="263">
          <cell r="A263" t="str">
            <v>Dibromochloromethane</v>
          </cell>
          <cell r="B263" t="str">
            <v>80 (19)</v>
          </cell>
          <cell r="D263" t="str">
            <v>80 (19)</v>
          </cell>
          <cell r="F263" t="str">
            <v>60</v>
          </cell>
          <cell r="K263" t="str">
            <v>14</v>
          </cell>
          <cell r="L263" t="str">
            <v>60</v>
          </cell>
          <cell r="M263" t="str">
            <v>18000 (24-hr)</v>
          </cell>
          <cell r="N263" t="str">
            <v>0.37</v>
          </cell>
          <cell r="O263" t="str">
            <v>0.4 (C)</v>
          </cell>
          <cell r="P263" t="str">
            <v>0.8 (S)</v>
          </cell>
          <cell r="Q263" t="str">
            <v>0.6</v>
          </cell>
          <cell r="T263" t="str">
            <v>0.41 (113,188)</v>
          </cell>
          <cell r="U263" t="str">
            <v>34 (113,188)</v>
          </cell>
          <cell r="Y263" t="str">
            <v>34 (113,188)</v>
          </cell>
          <cell r="AE263" t="str">
            <v>0.4 (188)</v>
          </cell>
          <cell r="AF263" t="str">
            <v>13 (188)</v>
          </cell>
          <cell r="AL263" t="str">
            <v>11000 (20)</v>
          </cell>
          <cell r="AO263" t="str">
            <v>8.6 (188)</v>
          </cell>
          <cell r="AY263" t="str">
            <v>12000 (20)</v>
          </cell>
          <cell r="AZ263" t="str">
            <v>6400 (20)</v>
          </cell>
          <cell r="BA263" t="str">
            <v>11500 (20,82)</v>
          </cell>
          <cell r="BB263" t="str">
            <v>124-48-1</v>
          </cell>
          <cell r="BC263" t="str">
            <v>Chlorodibromomethane</v>
          </cell>
          <cell r="BE263" t="str">
            <v>[A Trihalomethane (THM)]</v>
          </cell>
          <cell r="BF263" t="str">
            <v>Dibromochloromethane</v>
          </cell>
        </row>
        <row r="264">
          <cell r="A264" t="str">
            <v>1,2-Dibromo-3-chloropropane</v>
          </cell>
          <cell r="B264" t="str">
            <v>0.2</v>
          </cell>
          <cell r="D264" t="str">
            <v>0.2</v>
          </cell>
          <cell r="F264" t="str">
            <v>0 (185)</v>
          </cell>
          <cell r="G264" t="str">
            <v>0.0017 (188)</v>
          </cell>
          <cell r="J264" t="str">
            <v>10 (125)</v>
          </cell>
          <cell r="L264" t="str">
            <v>50 (10-day)</v>
          </cell>
          <cell r="N264" t="str">
            <v>0.005</v>
          </cell>
          <cell r="P264" t="str">
            <v>0.03 (B2)</v>
          </cell>
          <cell r="Q264" t="str">
            <v>0.051</v>
          </cell>
          <cell r="R264" t="str">
            <v>0.05 (188)</v>
          </cell>
          <cell r="S264" t="str">
            <v>1.6 (189)</v>
          </cell>
          <cell r="BB264" t="str">
            <v>96-12-8</v>
          </cell>
          <cell r="BC264" t="str">
            <v>Dibromochloropropane</v>
          </cell>
          <cell r="BD264" t="str">
            <v>DBCP</v>
          </cell>
          <cell r="BF264" t="str">
            <v>Dibromochloropropane123</v>
          </cell>
        </row>
        <row r="265">
          <cell r="A265" t="str">
            <v>1,2-Dibromoethane</v>
          </cell>
          <cell r="B265" t="str">
            <v>0.05</v>
          </cell>
          <cell r="D265" t="str">
            <v>0.05</v>
          </cell>
          <cell r="F265" t="str">
            <v>0 (185)</v>
          </cell>
          <cell r="G265" t="str">
            <v>0.01 (188)</v>
          </cell>
          <cell r="K265" t="str">
            <v>63</v>
          </cell>
          <cell r="L265" t="str">
            <v>8 (10-day)</v>
          </cell>
          <cell r="N265" t="str">
            <v>0.0097</v>
          </cell>
          <cell r="O265" t="str">
            <v>0.02 (L)</v>
          </cell>
          <cell r="P265" t="str">
            <v>0.02 (L,166)</v>
          </cell>
          <cell r="Q265" t="str">
            <v>0.055</v>
          </cell>
          <cell r="R265" t="str">
            <v>0.1 (188)</v>
          </cell>
          <cell r="S265" t="str">
            <v> (188)</v>
          </cell>
          <cell r="BB265" t="str">
            <v>106-93-4</v>
          </cell>
          <cell r="BC265" t="str">
            <v>Ethylene dibromide</v>
          </cell>
          <cell r="BD265" t="str">
            <v>EDB</v>
          </cell>
          <cell r="BF265" t="str">
            <v>Dibromoethane12</v>
          </cell>
        </row>
        <row r="266">
          <cell r="A266" t="str">
            <v>Dibutyl phthalate</v>
          </cell>
          <cell r="K266" t="str">
            <v>700</v>
          </cell>
          <cell r="M266" t="str">
            <v>770</v>
          </cell>
          <cell r="O266" t="str">
            <v> (D)</v>
          </cell>
          <cell r="P266" t="str">
            <v> (D)</v>
          </cell>
          <cell r="S266" t="str">
            <v>4.4 (68,189)</v>
          </cell>
          <cell r="T266" t="str">
            <v>2700 (143)</v>
          </cell>
          <cell r="U266" t="str">
            <v>12000 (143)</v>
          </cell>
          <cell r="Y266" t="str">
            <v>12000 (143)</v>
          </cell>
          <cell r="AC266" t="str">
            <v>2000</v>
          </cell>
          <cell r="AD266" t="str">
            <v>4500</v>
          </cell>
          <cell r="AL266" t="str">
            <v>940 (45)</v>
          </cell>
          <cell r="AM266" t="str">
            <v>3 (45)</v>
          </cell>
          <cell r="AO266" t="str">
            <v>3500</v>
          </cell>
          <cell r="AY266" t="str">
            <v>2944 (45)</v>
          </cell>
          <cell r="BA266" t="str">
            <v>3.4 (38,45)</v>
          </cell>
          <cell r="BB266" t="str">
            <v>84-74-2</v>
          </cell>
          <cell r="BC266" t="str">
            <v>Bis-butyl phthalate</v>
          </cell>
          <cell r="BD266" t="str">
            <v>Di-n-butylphthalate</v>
          </cell>
          <cell r="BE266" t="str">
            <v>[A phthalate acid ester (PAE)]</v>
          </cell>
          <cell r="BF266" t="str">
            <v>Dibutylphthalate</v>
          </cell>
        </row>
        <row r="267">
          <cell r="A267" t="str">
            <v>Dicamba</v>
          </cell>
          <cell r="K267" t="str">
            <v>210</v>
          </cell>
          <cell r="L267" t="str">
            <v>4000</v>
          </cell>
          <cell r="M267" t="str">
            <v>8.75</v>
          </cell>
          <cell r="P267" t="str">
            <v> (N)</v>
          </cell>
          <cell r="AK267" t="str">
            <v>200 (54)</v>
          </cell>
          <cell r="BB267" t="str">
            <v>1918-00-9</v>
          </cell>
          <cell r="BC267" t="str">
            <v>Banvel</v>
          </cell>
          <cell r="BF267" t="str">
            <v>Dicamba</v>
          </cell>
        </row>
        <row r="268">
          <cell r="A268" t="str">
            <v>Dichloroacetic acid</v>
          </cell>
          <cell r="B268" t="str">
            <v>60 (106)</v>
          </cell>
          <cell r="D268" t="str">
            <v>60 (106)</v>
          </cell>
          <cell r="F268" t="str">
            <v>0 (185)</v>
          </cell>
          <cell r="K268" t="str">
            <v>28</v>
          </cell>
          <cell r="L268" t="str">
            <v>5000 (10-day,68)</v>
          </cell>
          <cell r="M268" t="str">
            <v>175 / 420 (7)</v>
          </cell>
          <cell r="O268" t="str">
            <v>0.7 / 2.3 (L,32)</v>
          </cell>
          <cell r="P268" t="str">
            <v>0.7 (L,166)</v>
          </cell>
          <cell r="R268" t="str">
            <v> (188)</v>
          </cell>
          <cell r="BB268" t="str">
            <v>79-43-6</v>
          </cell>
          <cell r="BC268" t="str">
            <v>[A Haloacetic acid]</v>
          </cell>
          <cell r="BF268" t="str">
            <v>Dichloroaceticacid</v>
          </cell>
        </row>
        <row r="269">
          <cell r="A269" t="str">
            <v>Dichloroacetonitrile</v>
          </cell>
          <cell r="L269" t="str">
            <v>6</v>
          </cell>
          <cell r="P269" t="str">
            <v> (C)</v>
          </cell>
          <cell r="BB269" t="str">
            <v>3018-12-0</v>
          </cell>
          <cell r="BF269" t="str">
            <v>Dichloroacetonitrile</v>
          </cell>
        </row>
        <row r="270">
          <cell r="A270" t="str">
            <v>1,2-Dichlorobenzene</v>
          </cell>
          <cell r="B270" t="str">
            <v>600</v>
          </cell>
          <cell r="D270" t="str">
            <v>600</v>
          </cell>
          <cell r="E270" t="str">
            <v>100 (68)</v>
          </cell>
          <cell r="F270" t="str">
            <v>600</v>
          </cell>
          <cell r="G270" t="str">
            <v>600</v>
          </cell>
          <cell r="J270" t="str">
            <v>24 (126)</v>
          </cell>
          <cell r="K270" t="str">
            <v>630 / 980 (68)</v>
          </cell>
          <cell r="L270" t="str">
            <v>600</v>
          </cell>
          <cell r="M270" t="str">
            <v>300 (25)</v>
          </cell>
          <cell r="O270" t="str">
            <v> (D)</v>
          </cell>
          <cell r="P270" t="str">
            <v> (D)</v>
          </cell>
          <cell r="T270" t="str">
            <v>2700</v>
          </cell>
          <cell r="U270" t="str">
            <v>17000</v>
          </cell>
          <cell r="Y270" t="str">
            <v>17000</v>
          </cell>
          <cell r="AC270" t="str">
            <v>420</v>
          </cell>
          <cell r="AD270" t="str">
            <v>1300</v>
          </cell>
          <cell r="AL270" t="str">
            <v>1120 (24)</v>
          </cell>
          <cell r="AM270" t="str">
            <v>763 (24)</v>
          </cell>
          <cell r="AN270" t="str">
            <v>50 (22,23)</v>
          </cell>
          <cell r="AO270" t="str">
            <v>5100 (77)</v>
          </cell>
          <cell r="AY270" t="str">
            <v>1970 (24)</v>
          </cell>
          <cell r="AZ270" t="str">
            <v>129 (22)</v>
          </cell>
          <cell r="BB270" t="str">
            <v>95-50-1</v>
          </cell>
          <cell r="BC270" t="str">
            <v>o-Dichlorobenzene</v>
          </cell>
          <cell r="BD270" t="str">
            <v>o-DCB</v>
          </cell>
          <cell r="BF270" t="str">
            <v>Dichlorobenzene12</v>
          </cell>
        </row>
        <row r="271">
          <cell r="A271" t="str">
            <v>1,3-Dichlorobenzene</v>
          </cell>
          <cell r="H271" t="str">
            <v>600 / 6000 (77,191)</v>
          </cell>
          <cell r="K271" t="str">
            <v>7 (68)</v>
          </cell>
          <cell r="L271" t="str">
            <v>600</v>
          </cell>
          <cell r="O271" t="str">
            <v> (D)</v>
          </cell>
          <cell r="P271" t="str">
            <v> (D)</v>
          </cell>
          <cell r="T271" t="str">
            <v>400</v>
          </cell>
          <cell r="U271" t="str">
            <v>2600</v>
          </cell>
          <cell r="Y271" t="str">
            <v>2600</v>
          </cell>
          <cell r="AC271" t="str">
            <v>320</v>
          </cell>
          <cell r="AD271" t="str">
            <v>960</v>
          </cell>
          <cell r="AL271" t="str">
            <v>1120 (24)</v>
          </cell>
          <cell r="AM271" t="str">
            <v>763 (24)</v>
          </cell>
          <cell r="AN271" t="str">
            <v>50 (22,23)</v>
          </cell>
          <cell r="AO271" t="str">
            <v>5100 (77)</v>
          </cell>
          <cell r="AY271" t="str">
            <v>1970 (24)</v>
          </cell>
          <cell r="AZ271" t="str">
            <v>129 (22)</v>
          </cell>
          <cell r="BB271" t="str">
            <v>541-73-1</v>
          </cell>
          <cell r="BC271" t="str">
            <v>m-Dichlorobenzene</v>
          </cell>
          <cell r="BF271" t="str">
            <v>Dichlorobenzene13</v>
          </cell>
        </row>
        <row r="272">
          <cell r="A272" t="str">
            <v>1,4-Dichlorobenzene</v>
          </cell>
          <cell r="B272" t="str">
            <v>5</v>
          </cell>
          <cell r="D272" t="str">
            <v>75</v>
          </cell>
          <cell r="E272" t="str">
            <v>5 (68)</v>
          </cell>
          <cell r="F272" t="str">
            <v>75</v>
          </cell>
          <cell r="G272" t="str">
            <v>6 (188)</v>
          </cell>
          <cell r="J272" t="str">
            <v>11 (126)</v>
          </cell>
          <cell r="K272" t="str">
            <v>17 (68)</v>
          </cell>
          <cell r="L272" t="str">
            <v>75</v>
          </cell>
          <cell r="M272" t="str">
            <v>94 (25)</v>
          </cell>
          <cell r="N272" t="str">
            <v>6.5</v>
          </cell>
          <cell r="O272" t="str">
            <v>2.7 (68)</v>
          </cell>
          <cell r="P272" t="str">
            <v> (C)</v>
          </cell>
          <cell r="R272" t="str">
            <v>10 (188)</v>
          </cell>
          <cell r="T272" t="str">
            <v>400</v>
          </cell>
          <cell r="U272" t="str">
            <v>2600</v>
          </cell>
          <cell r="Y272" t="str">
            <v>2600</v>
          </cell>
          <cell r="AC272" t="str">
            <v>63</v>
          </cell>
          <cell r="AD272" t="str">
            <v>190</v>
          </cell>
          <cell r="AL272" t="str">
            <v>1120 (24)</v>
          </cell>
          <cell r="AM272" t="str">
            <v>763 (24)</v>
          </cell>
          <cell r="AN272" t="str">
            <v>50 (22,23)</v>
          </cell>
          <cell r="AO272" t="str">
            <v>18 (188)</v>
          </cell>
          <cell r="AY272" t="str">
            <v>1970 (24)</v>
          </cell>
          <cell r="AZ272" t="str">
            <v>129 (22)</v>
          </cell>
          <cell r="BB272" t="str">
            <v>106-46-7</v>
          </cell>
          <cell r="BC272" t="str">
            <v>p-Dichlorobenzene</v>
          </cell>
          <cell r="BD272" t="str">
            <v>PDB</v>
          </cell>
          <cell r="BE272" t="str">
            <v>p-DCB</v>
          </cell>
          <cell r="BF272" t="str">
            <v>Dichlorobenzene14</v>
          </cell>
        </row>
        <row r="273">
          <cell r="A273" t="str">
            <v>Dichlorobenzenes</v>
          </cell>
          <cell r="AL273" t="str">
            <v>1120</v>
          </cell>
          <cell r="AM273" t="str">
            <v>763</v>
          </cell>
          <cell r="AN273" t="str">
            <v>50 (22,23)</v>
          </cell>
          <cell r="AO273" t="str">
            <v>5100 (77)</v>
          </cell>
          <cell r="AY273" t="str">
            <v>1970</v>
          </cell>
          <cell r="AZ273" t="str">
            <v>129 (22)</v>
          </cell>
          <cell r="BB273" t="str">
            <v>25321-22-6</v>
          </cell>
          <cell r="BC273" t="str">
            <v>Benzenes, dichloro-</v>
          </cell>
          <cell r="BF273" t="str">
            <v>Dichlorobenzenes</v>
          </cell>
        </row>
        <row r="274">
          <cell r="A274" t="str">
            <v>3,3'-Dichlorobenzidine</v>
          </cell>
          <cell r="N274" t="str">
            <v>0.029</v>
          </cell>
          <cell r="O274" t="str">
            <v>0.08 (B2,147)</v>
          </cell>
          <cell r="R274" t="str">
            <v>0.3 (188)</v>
          </cell>
          <cell r="T274" t="str">
            <v>0.04 (113,143)</v>
          </cell>
          <cell r="U274" t="str">
            <v>0.077 (113,143)</v>
          </cell>
          <cell r="Y274" t="str">
            <v>0.077 (113,143)</v>
          </cell>
          <cell r="AE274" t="str">
            <v>0.021 (188)</v>
          </cell>
          <cell r="AF274" t="str">
            <v>0.028 (188)</v>
          </cell>
          <cell r="AO274" t="str">
            <v>0.0081 (188)</v>
          </cell>
          <cell r="BB274" t="str">
            <v>91-94-1</v>
          </cell>
          <cell r="BC274" t="str">
            <v>DCB</v>
          </cell>
          <cell r="BF274" t="str">
            <v>Dichlorobenzidine</v>
          </cell>
        </row>
        <row r="275">
          <cell r="A275" t="str">
            <v>Dichlorodifluoromethane</v>
          </cell>
          <cell r="H275" t="str">
            <v>1000 / 10000 (191)</v>
          </cell>
          <cell r="K275" t="str">
            <v>1400 (147)</v>
          </cell>
          <cell r="L275" t="str">
            <v>1000</v>
          </cell>
          <cell r="M275" t="str">
            <v>5600 (7-day)</v>
          </cell>
          <cell r="P275" t="str">
            <v> (D)</v>
          </cell>
          <cell r="AE275" t="str">
            <v>0.19</v>
          </cell>
          <cell r="AL275" t="str">
            <v>11000 (20)</v>
          </cell>
          <cell r="AY275" t="str">
            <v>12000 (20)</v>
          </cell>
          <cell r="AZ275" t="str">
            <v>6400 (20)</v>
          </cell>
          <cell r="BA275" t="str">
            <v>11500 (20,82)</v>
          </cell>
          <cell r="BB275" t="str">
            <v>75-71-8</v>
          </cell>
          <cell r="BC275" t="str">
            <v>Difluorodichloromethane</v>
          </cell>
          <cell r="BD275" t="str">
            <v>Freon 12</v>
          </cell>
          <cell r="BF275" t="str">
            <v>Dichlorodifluoromethane</v>
          </cell>
        </row>
        <row r="276">
          <cell r="A276" t="str">
            <v>1,1-Dichloroethane</v>
          </cell>
          <cell r="B276" t="str">
            <v>5</v>
          </cell>
          <cell r="G276" t="str">
            <v>3 (188)</v>
          </cell>
          <cell r="N276" t="str">
            <v>6.1</v>
          </cell>
          <cell r="O276" t="str">
            <v> (C)</v>
          </cell>
          <cell r="R276" t="str">
            <v>50 (188)</v>
          </cell>
          <cell r="BB276" t="str">
            <v>75-34-3</v>
          </cell>
          <cell r="BC276" t="str">
            <v>1,1-DCA</v>
          </cell>
          <cell r="BF276" t="str">
            <v>Dichloroethane11</v>
          </cell>
        </row>
        <row r="277">
          <cell r="A277" t="str">
            <v>1,2-Dichloroethane</v>
          </cell>
          <cell r="B277" t="str">
            <v>0.5</v>
          </cell>
          <cell r="D277" t="str">
            <v>5</v>
          </cell>
          <cell r="F277" t="str">
            <v>0 (185)</v>
          </cell>
          <cell r="G277" t="str">
            <v>0.4 (147,188)</v>
          </cell>
          <cell r="J277" t="str">
            <v>7000 (126)</v>
          </cell>
          <cell r="L277" t="str">
            <v>7 (10-day)</v>
          </cell>
          <cell r="N277" t="str">
            <v>0.74</v>
          </cell>
          <cell r="O277" t="str">
            <v>0.4 (B2)</v>
          </cell>
          <cell r="P277" t="str">
            <v>0.4 (B2)</v>
          </cell>
          <cell r="Q277" t="str">
            <v>0.71</v>
          </cell>
          <cell r="R277" t="str">
            <v>5 (188)</v>
          </cell>
          <cell r="T277" t="str">
            <v>0.38 (113,143)</v>
          </cell>
          <cell r="U277" t="str">
            <v>99 (113,143)</v>
          </cell>
          <cell r="Y277" t="str">
            <v>99 (113,143)</v>
          </cell>
          <cell r="AE277" t="str">
            <v>0.38 (188)</v>
          </cell>
          <cell r="AF277" t="str">
            <v>37 (188)</v>
          </cell>
          <cell r="AL277" t="str">
            <v>118000</v>
          </cell>
          <cell r="AM277" t="str">
            <v>20000</v>
          </cell>
          <cell r="AO277" t="str">
            <v>28 (188)</v>
          </cell>
          <cell r="AY277" t="str">
            <v>113000</v>
          </cell>
          <cell r="BB277" t="str">
            <v>107-06-2</v>
          </cell>
          <cell r="BC277" t="str">
            <v>1,2-DCA</v>
          </cell>
          <cell r="BD277" t="str">
            <v>Ethylene dichloride</v>
          </cell>
          <cell r="BE277" t="str">
            <v>Freon 150</v>
          </cell>
          <cell r="BF277" t="str">
            <v>Dichloroethane12</v>
          </cell>
        </row>
        <row r="278">
          <cell r="A278" t="str">
            <v>1,1-Dichloroethylene</v>
          </cell>
          <cell r="B278" t="str">
            <v>6</v>
          </cell>
          <cell r="D278" t="str">
            <v>7</v>
          </cell>
          <cell r="F278" t="str">
            <v>7</v>
          </cell>
          <cell r="G278" t="str">
            <v>10</v>
          </cell>
          <cell r="J278" t="str">
            <v>1500 (126)</v>
          </cell>
          <cell r="K278" t="str">
            <v>35 (147)</v>
          </cell>
          <cell r="L278" t="str">
            <v>100 (10-day)</v>
          </cell>
          <cell r="M278" t="str">
            <v>100</v>
          </cell>
          <cell r="O278" t="str">
            <v> (S)</v>
          </cell>
          <cell r="P278" t="str">
            <v>0.06 (S)</v>
          </cell>
          <cell r="T278" t="str">
            <v>0.057 (113,143)</v>
          </cell>
          <cell r="U278" t="str">
            <v>3.2 (113,143)</v>
          </cell>
          <cell r="Y278" t="str">
            <v>3.2 (113,143)</v>
          </cell>
          <cell r="AE278" t="str">
            <v>330</v>
          </cell>
          <cell r="AF278" t="str">
            <v>7100</v>
          </cell>
          <cell r="AL278" t="str">
            <v>11600 (27)</v>
          </cell>
          <cell r="AO278" t="str">
            <v>0.9 (188)</v>
          </cell>
          <cell r="AY278" t="str">
            <v>224000 (27)</v>
          </cell>
          <cell r="BB278" t="str">
            <v>75-35-4</v>
          </cell>
          <cell r="BC278" t="str">
            <v>1,1-Dichloroethene</v>
          </cell>
          <cell r="BD278" t="str">
            <v>1,1-DCE</v>
          </cell>
          <cell r="BE278" t="str">
            <v>Vinylidene chloride</v>
          </cell>
          <cell r="BF278" t="str">
            <v>Dichloroethylene11</v>
          </cell>
        </row>
        <row r="279">
          <cell r="A279" t="str">
            <v>cis-1,2-Dichloroethylene</v>
          </cell>
          <cell r="B279" t="str">
            <v>6</v>
          </cell>
          <cell r="D279" t="str">
            <v>70</v>
          </cell>
          <cell r="F279" t="str">
            <v>70</v>
          </cell>
          <cell r="G279" t="str">
            <v>100</v>
          </cell>
          <cell r="L279" t="str">
            <v>70</v>
          </cell>
          <cell r="O279" t="str">
            <v> (D)</v>
          </cell>
          <cell r="P279" t="str">
            <v> (D)</v>
          </cell>
          <cell r="AL279" t="str">
            <v>11600 (27)</v>
          </cell>
          <cell r="AY279" t="str">
            <v>224000 (27)</v>
          </cell>
          <cell r="BB279" t="str">
            <v>156-59-2</v>
          </cell>
          <cell r="BC279" t="str">
            <v>cis-1,2-Dichloroethene</v>
          </cell>
          <cell r="BD279" t="str">
            <v>cis-1,2-DCE</v>
          </cell>
          <cell r="BF279" t="str">
            <v>Dichloroethylene12cis</v>
          </cell>
        </row>
        <row r="280">
          <cell r="A280" t="str">
            <v>trans-1,2-Dichloroethylene</v>
          </cell>
          <cell r="B280" t="str">
            <v>10</v>
          </cell>
          <cell r="D280" t="str">
            <v>100</v>
          </cell>
          <cell r="F280" t="str">
            <v>100</v>
          </cell>
          <cell r="G280" t="str">
            <v>60</v>
          </cell>
          <cell r="J280" t="str">
            <v>260 (126)</v>
          </cell>
          <cell r="K280" t="str">
            <v>140</v>
          </cell>
          <cell r="L280" t="str">
            <v>100 (166)</v>
          </cell>
          <cell r="P280" t="str">
            <v> (D)</v>
          </cell>
          <cell r="T280" t="str">
            <v>700</v>
          </cell>
          <cell r="U280" t="str">
            <v>140000</v>
          </cell>
          <cell r="Y280" t="str">
            <v>140000</v>
          </cell>
          <cell r="AC280" t="str">
            <v>140</v>
          </cell>
          <cell r="AD280" t="str">
            <v>10000</v>
          </cell>
          <cell r="AL280" t="str">
            <v>11600 (27)</v>
          </cell>
          <cell r="AY280" t="str">
            <v>224000 (27)</v>
          </cell>
          <cell r="BB280" t="str">
            <v>156-60-5</v>
          </cell>
          <cell r="BC280" t="str">
            <v>trans-1,2-Dichloroethene</v>
          </cell>
          <cell r="BD280" t="str">
            <v>trans-1,2-DCE</v>
          </cell>
          <cell r="BF280" t="str">
            <v>Dichloroethylene12trans</v>
          </cell>
        </row>
        <row r="281">
          <cell r="A281" t="str">
            <v>Dichloroethylenes</v>
          </cell>
          <cell r="AL281" t="str">
            <v>11600</v>
          </cell>
          <cell r="AY281" t="str">
            <v>224000</v>
          </cell>
          <cell r="BC281" t="str">
            <v>Ethylenes, dichloro-</v>
          </cell>
          <cell r="BD281" t="str">
            <v>Dichloroethenes</v>
          </cell>
          <cell r="BF281" t="str">
            <v>Dichloroethylenes</v>
          </cell>
        </row>
        <row r="282">
          <cell r="A282" t="str">
            <v>Dichloromethane</v>
          </cell>
          <cell r="B282" t="str">
            <v>5</v>
          </cell>
          <cell r="D282" t="str">
            <v>5</v>
          </cell>
          <cell r="F282" t="str">
            <v>0 (185)</v>
          </cell>
          <cell r="G282" t="str">
            <v>4 (188)</v>
          </cell>
          <cell r="J282" t="str">
            <v>9100 (126)</v>
          </cell>
          <cell r="K282" t="str">
            <v>420</v>
          </cell>
          <cell r="L282" t="str">
            <v>2000 (10-day,68)</v>
          </cell>
          <cell r="M282" t="str">
            <v>5000 (7-day)</v>
          </cell>
          <cell r="N282" t="str">
            <v>2.5</v>
          </cell>
          <cell r="O282" t="str">
            <v>5 (B2)</v>
          </cell>
          <cell r="P282" t="str">
            <v>5 (B2,68)</v>
          </cell>
          <cell r="R282" t="str">
            <v>25 (188)</v>
          </cell>
          <cell r="T282" t="str">
            <v>4.7 (113,188)</v>
          </cell>
          <cell r="U282" t="str">
            <v>1600 (113,188)</v>
          </cell>
          <cell r="Y282" t="str">
            <v>1600 (113,188)</v>
          </cell>
          <cell r="AE282" t="str">
            <v>4.6 (188)</v>
          </cell>
          <cell r="AF282" t="str">
            <v>590 (188)</v>
          </cell>
          <cell r="AL282" t="str">
            <v>11000 (20)</v>
          </cell>
          <cell r="AO282" t="str">
            <v>450 (188)</v>
          </cell>
          <cell r="AY282" t="str">
            <v>12000 (20)</v>
          </cell>
          <cell r="AZ282" t="str">
            <v>6400 (20)</v>
          </cell>
          <cell r="BA282" t="str">
            <v>11500 (20,82)</v>
          </cell>
          <cell r="BB282" t="str">
            <v>75-09-2</v>
          </cell>
          <cell r="BC282" t="str">
            <v>Methylene chloride</v>
          </cell>
          <cell r="BF282" t="str">
            <v>Dichloromethane</v>
          </cell>
        </row>
        <row r="283">
          <cell r="A283" t="str">
            <v>2,3-Dichlorophenol</v>
          </cell>
          <cell r="AG283" t="str">
            <v>0.04</v>
          </cell>
          <cell r="AP283" t="str">
            <v>1 (87)</v>
          </cell>
          <cell r="AS283" t="str">
            <v>4 (87)</v>
          </cell>
          <cell r="AT283" t="str">
            <v>10 (87)</v>
          </cell>
          <cell r="BB283" t="str">
            <v>576-24-9</v>
          </cell>
          <cell r="BF283" t="str">
            <v>Dichlorophenol23</v>
          </cell>
        </row>
        <row r="284">
          <cell r="A284" t="str">
            <v>2,4-Dichlorophenol</v>
          </cell>
          <cell r="K284" t="str">
            <v>21</v>
          </cell>
          <cell r="L284" t="str">
            <v>20 (68)</v>
          </cell>
          <cell r="M284" t="str">
            <v>2000 / 7000 (7)</v>
          </cell>
          <cell r="P284" t="str">
            <v> (E,68)</v>
          </cell>
          <cell r="T284" t="str">
            <v>93 (143)</v>
          </cell>
          <cell r="U284" t="str">
            <v>790 (143)</v>
          </cell>
          <cell r="Y284" t="str">
            <v>790 (143)</v>
          </cell>
          <cell r="AC284" t="str">
            <v>77</v>
          </cell>
          <cell r="AD284" t="str">
            <v>290</v>
          </cell>
          <cell r="AG284" t="str">
            <v>0.3</v>
          </cell>
          <cell r="AL284" t="str">
            <v>2020</v>
          </cell>
          <cell r="AM284" t="str">
            <v>365</v>
          </cell>
          <cell r="AN284" t="str">
            <v>70 (35)</v>
          </cell>
          <cell r="AP284" t="str">
            <v>1 (87)</v>
          </cell>
          <cell r="AS284" t="str">
            <v>4 (87)</v>
          </cell>
          <cell r="AT284" t="str">
            <v>10 (87)</v>
          </cell>
          <cell r="BB284" t="str">
            <v>120-83-2</v>
          </cell>
          <cell r="BF284" t="str">
            <v>Dichlorophenol24</v>
          </cell>
        </row>
        <row r="285">
          <cell r="A285" t="str">
            <v>2,5-Dichlorophenol</v>
          </cell>
          <cell r="AG285" t="str">
            <v>0.5</v>
          </cell>
          <cell r="AP285" t="str">
            <v>1 (87)</v>
          </cell>
          <cell r="AS285" t="str">
            <v>4 (87)</v>
          </cell>
          <cell r="AT285" t="str">
            <v>10 (87)</v>
          </cell>
          <cell r="BB285" t="str">
            <v>583-78-8</v>
          </cell>
          <cell r="BF285" t="str">
            <v>Dichlorophenol25</v>
          </cell>
        </row>
        <row r="286">
          <cell r="A286" t="str">
            <v>2,6-Dichlorophenol</v>
          </cell>
          <cell r="AG286" t="str">
            <v>0.2</v>
          </cell>
          <cell r="AP286" t="str">
            <v>1 (87)</v>
          </cell>
          <cell r="AS286" t="str">
            <v>4 (87)</v>
          </cell>
          <cell r="AT286" t="str">
            <v>10 (87)</v>
          </cell>
          <cell r="BB286" t="str">
            <v>87-65-0</v>
          </cell>
          <cell r="BF286" t="str">
            <v>Dichlorophenol26</v>
          </cell>
        </row>
        <row r="287">
          <cell r="A287" t="str">
            <v>3,4-Dichlorophenol</v>
          </cell>
          <cell r="AG287" t="str">
            <v>0.3</v>
          </cell>
          <cell r="AP287" t="str">
            <v>1 (87)</v>
          </cell>
          <cell r="AS287" t="str">
            <v>4 (87)</v>
          </cell>
          <cell r="AT287" t="str">
            <v>10 (87)</v>
          </cell>
          <cell r="BB287" t="str">
            <v>95-77-2</v>
          </cell>
          <cell r="BF287" t="str">
            <v>Dichlorophenol34</v>
          </cell>
        </row>
        <row r="288">
          <cell r="A288" t="str">
            <v>2,4-Dichlorophenoxybutyric acid</v>
          </cell>
          <cell r="K288" t="str">
            <v>56</v>
          </cell>
          <cell r="S288" t="str">
            <v>455 (189)</v>
          </cell>
          <cell r="BB288" t="str">
            <v>94-82-6</v>
          </cell>
          <cell r="BC288" t="str">
            <v>2,4-D butyric acid</v>
          </cell>
          <cell r="BD288" t="str">
            <v>2,4-DB</v>
          </cell>
          <cell r="BF288" t="str">
            <v>Dichlorophenoxybutyricacid24</v>
          </cell>
        </row>
        <row r="289">
          <cell r="A289" t="str">
            <v>1,2-Dichloropropane</v>
          </cell>
          <cell r="B289" t="str">
            <v>5</v>
          </cell>
          <cell r="D289" t="str">
            <v>5</v>
          </cell>
          <cell r="F289" t="str">
            <v>0 (185)</v>
          </cell>
          <cell r="G289" t="str">
            <v>0.5 (188)</v>
          </cell>
          <cell r="J289" t="str">
            <v>10 (126)</v>
          </cell>
          <cell r="L289" t="str">
            <v>90 (10-day)</v>
          </cell>
          <cell r="N289" t="str">
            <v>0.97</v>
          </cell>
          <cell r="P289" t="str">
            <v>0.6 (B2)</v>
          </cell>
          <cell r="R289" t="str">
            <v>4.9 (188)</v>
          </cell>
          <cell r="T289" t="str">
            <v>0.52</v>
          </cell>
          <cell r="U289" t="str">
            <v>39</v>
          </cell>
          <cell r="Y289" t="str">
            <v>39</v>
          </cell>
          <cell r="AE289" t="str">
            <v>0.5 (188)</v>
          </cell>
          <cell r="AF289" t="str">
            <v>15 (188)</v>
          </cell>
          <cell r="AL289" t="str">
            <v>23000 (28)</v>
          </cell>
          <cell r="AM289" t="str">
            <v>5700 (28)</v>
          </cell>
          <cell r="AY289" t="str">
            <v>10300 (28)</v>
          </cell>
          <cell r="AZ289" t="str">
            <v>3040 (28)</v>
          </cell>
          <cell r="BB289" t="str">
            <v>78-87-5</v>
          </cell>
          <cell r="BC289" t="str">
            <v>Propylene dichloride</v>
          </cell>
          <cell r="BD289" t="str">
            <v>component of D-D</v>
          </cell>
          <cell r="BE289" t="str">
            <v>minor component of Telone</v>
          </cell>
          <cell r="BF289" t="str">
            <v>Dichloropropane12</v>
          </cell>
        </row>
        <row r="290">
          <cell r="A290" t="str">
            <v>Dichloropropanes</v>
          </cell>
          <cell r="AL290" t="str">
            <v>23000</v>
          </cell>
          <cell r="AM290" t="str">
            <v>5700</v>
          </cell>
          <cell r="AY290" t="str">
            <v>10300</v>
          </cell>
          <cell r="AZ290" t="str">
            <v>3040</v>
          </cell>
          <cell r="BB290" t="str">
            <v>26638-19-7</v>
          </cell>
          <cell r="BC290" t="str">
            <v>Propanes, dichloro-</v>
          </cell>
          <cell r="BF290" t="str">
            <v>Dichloropropanes</v>
          </cell>
        </row>
        <row r="291">
          <cell r="A291" t="str">
            <v>2,3-Dichloropropanol</v>
          </cell>
          <cell r="K291" t="str">
            <v>21 (147)</v>
          </cell>
          <cell r="BB291" t="str">
            <v>616-23-9</v>
          </cell>
          <cell r="BF291" t="str">
            <v>Dichloropropanol23</v>
          </cell>
        </row>
        <row r="292">
          <cell r="A292" t="str">
            <v>1,3-Dichloropropene</v>
          </cell>
          <cell r="B292" t="str">
            <v>0.5</v>
          </cell>
          <cell r="G292" t="str">
            <v>0.2 (147,188)</v>
          </cell>
          <cell r="K292" t="str">
            <v>210</v>
          </cell>
          <cell r="L292" t="str">
            <v>3 (10-day)</v>
          </cell>
          <cell r="N292" t="str">
            <v>0.38</v>
          </cell>
          <cell r="O292" t="str">
            <v>0.4 / 0.708   (B2,163)</v>
          </cell>
          <cell r="P292" t="str">
            <v>0.4 (L,166)</v>
          </cell>
          <cell r="Q292" t="str">
            <v>0.45</v>
          </cell>
          <cell r="R292" t="str">
            <v>2 (68,188)</v>
          </cell>
          <cell r="T292" t="str">
            <v>10 (143)</v>
          </cell>
          <cell r="U292" t="str">
            <v>1700 (143)</v>
          </cell>
          <cell r="Y292" t="str">
            <v>1700 (143)</v>
          </cell>
          <cell r="AE292" t="str">
            <v>0.34 (188)</v>
          </cell>
          <cell r="AF292" t="str">
            <v>21 (188)</v>
          </cell>
          <cell r="AL292" t="str">
            <v>6060 (29)</v>
          </cell>
          <cell r="AM292" t="str">
            <v>244 (29)</v>
          </cell>
          <cell r="AO292" t="str">
            <v>8.9 (188)</v>
          </cell>
          <cell r="AY292" t="str">
            <v>790 (29)</v>
          </cell>
          <cell r="BB292" t="str">
            <v>542-75-6</v>
          </cell>
          <cell r="BC292" t="str">
            <v>1,3-Dichloropropylene</v>
          </cell>
          <cell r="BD292" t="str">
            <v>component of D-D</v>
          </cell>
          <cell r="BE292" t="str">
            <v>Telone II</v>
          </cell>
          <cell r="BF292" t="str">
            <v>Dichloropropene13</v>
          </cell>
        </row>
        <row r="293">
          <cell r="A293" t="str">
            <v>Dichloropropenes</v>
          </cell>
          <cell r="AC293" t="str">
            <v>87</v>
          </cell>
          <cell r="AD293" t="str">
            <v>14100</v>
          </cell>
          <cell r="AL293" t="str">
            <v>6060</v>
          </cell>
          <cell r="AM293" t="str">
            <v>244</v>
          </cell>
          <cell r="AY293" t="str">
            <v>790</v>
          </cell>
          <cell r="BC293" t="str">
            <v>Propenes, dichloro-</v>
          </cell>
          <cell r="BF293" t="str">
            <v>Dichloropropenes</v>
          </cell>
        </row>
        <row r="294">
          <cell r="A294" t="str">
            <v>Dichlorvos</v>
          </cell>
          <cell r="K294" t="str">
            <v>3.5</v>
          </cell>
          <cell r="N294" t="str">
            <v>0.085</v>
          </cell>
          <cell r="O294" t="str">
            <v>0.1 (B2)</v>
          </cell>
          <cell r="R294" t="str">
            <v>1 (188)</v>
          </cell>
          <cell r="BB294" t="str">
            <v>62-73-7</v>
          </cell>
          <cell r="BC294" t="str">
            <v>DDVP</v>
          </cell>
          <cell r="BD294" t="str">
            <v>Dichlorodimethylvinylphosphate</v>
          </cell>
          <cell r="BF294" t="str">
            <v>Dichlorvos</v>
          </cell>
        </row>
        <row r="295">
          <cell r="A295" t="str">
            <v>Dicrotophos</v>
          </cell>
          <cell r="K295" t="str">
            <v>0.7</v>
          </cell>
          <cell r="BB295" t="str">
            <v>141-66-2</v>
          </cell>
          <cell r="BC295" t="str">
            <v>Bidrin</v>
          </cell>
          <cell r="BF295" t="str">
            <v>Dicrotophos</v>
          </cell>
        </row>
        <row r="296">
          <cell r="A296" t="str">
            <v>Dieldrin</v>
          </cell>
          <cell r="H296" t="str">
            <v>0.002 / 0.2 (188,191)</v>
          </cell>
          <cell r="K296" t="str">
            <v>0.35</v>
          </cell>
          <cell r="L296" t="str">
            <v>0.5 (10-day)</v>
          </cell>
          <cell r="N296" t="str">
            <v>0.0022</v>
          </cell>
          <cell r="O296" t="str">
            <v>0.002 (B2)</v>
          </cell>
          <cell r="P296" t="str">
            <v>0.002 (B2)</v>
          </cell>
          <cell r="Q296" t="str">
            <v>0.0019</v>
          </cell>
          <cell r="R296" t="str">
            <v>0.02 (188)</v>
          </cell>
          <cell r="T296" t="str">
            <v>0.00014 (113,188)</v>
          </cell>
          <cell r="U296" t="str">
            <v>0.00014 (113,188)</v>
          </cell>
          <cell r="V296" t="str">
            <v>0.056</v>
          </cell>
          <cell r="W296" t="str">
            <v>0.24</v>
          </cell>
          <cell r="Y296" t="str">
            <v>0.00014 (113,188)</v>
          </cell>
          <cell r="Z296" t="str">
            <v>0.0019 (114)</v>
          </cell>
          <cell r="AB296" t="str">
            <v>0.71</v>
          </cell>
          <cell r="AE296" t="str">
            <v>0.000052 (188)</v>
          </cell>
          <cell r="AF296" t="str">
            <v>0.000054 (188)</v>
          </cell>
          <cell r="AH296" t="str">
            <v>0.056 (139)</v>
          </cell>
          <cell r="AJ296" t="str">
            <v>0.24</v>
          </cell>
          <cell r="AO296" t="str">
            <v>0.00004 (188)</v>
          </cell>
          <cell r="AU296" t="str">
            <v>0.0019 (114)</v>
          </cell>
          <cell r="AX296" t="str">
            <v>0.71 (154)</v>
          </cell>
          <cell r="BB296" t="str">
            <v>60-57-1</v>
          </cell>
          <cell r="BF296" t="str">
            <v>Dieldrin</v>
          </cell>
        </row>
        <row r="297">
          <cell r="A297" t="str">
            <v>Diesel Oil</v>
          </cell>
          <cell r="J297" t="str">
            <v>100 (49)</v>
          </cell>
          <cell r="K297" t="str">
            <v>56 / 140 (30,146)</v>
          </cell>
          <cell r="L297" t="str">
            <v>100 (10-day,49)</v>
          </cell>
          <cell r="BB297" t="str">
            <v>68476-34-6</v>
          </cell>
          <cell r="BC297" t="str">
            <v>Fuel oil #2</v>
          </cell>
          <cell r="BE297" t="str">
            <v>[A petroleum hydrocarbon]</v>
          </cell>
          <cell r="BF297" t="str">
            <v>Dieseloil</v>
          </cell>
        </row>
        <row r="298">
          <cell r="A298" t="str">
            <v>Diethanolamine</v>
          </cell>
          <cell r="J298" t="str">
            <v>22000000 (126)</v>
          </cell>
          <cell r="BB298" t="str">
            <v>111-42-2</v>
          </cell>
          <cell r="BC298" t="str">
            <v>DEA</v>
          </cell>
          <cell r="BF298" t="str">
            <v>Diethanolamine</v>
          </cell>
        </row>
        <row r="299">
          <cell r="A299" t="str">
            <v>Diethylamine</v>
          </cell>
          <cell r="J299" t="str">
            <v>470 (126)</v>
          </cell>
          <cell r="BB299" t="str">
            <v>109-89-7</v>
          </cell>
          <cell r="BF299" t="str">
            <v>Diethylamine</v>
          </cell>
        </row>
        <row r="300">
          <cell r="A300" t="str">
            <v>Di(2-ethylhexyl)adipate</v>
          </cell>
          <cell r="B300" t="str">
            <v>400</v>
          </cell>
          <cell r="D300" t="str">
            <v>400</v>
          </cell>
          <cell r="F300" t="str">
            <v>400</v>
          </cell>
          <cell r="G300" t="str">
            <v>200 (189)</v>
          </cell>
          <cell r="K300" t="str">
            <v>420</v>
          </cell>
          <cell r="L300" t="str">
            <v>400</v>
          </cell>
          <cell r="O300" t="str">
            <v>30 (C)</v>
          </cell>
          <cell r="P300" t="str">
            <v>30 (C)</v>
          </cell>
          <cell r="BB300" t="str">
            <v>103-23-1</v>
          </cell>
          <cell r="BC300" t="str">
            <v>Diethylhexyl adipate</v>
          </cell>
          <cell r="BD300" t="str">
            <v>DEHA</v>
          </cell>
          <cell r="BF300" t="str">
            <v>Diethylhexyladipate2</v>
          </cell>
        </row>
        <row r="301">
          <cell r="A301" t="str">
            <v>Di(2-ethylhexyl)phthalate</v>
          </cell>
          <cell r="B301" t="str">
            <v>4</v>
          </cell>
          <cell r="D301" t="str">
            <v>6</v>
          </cell>
          <cell r="F301" t="str">
            <v>0 (185)</v>
          </cell>
          <cell r="G301" t="str">
            <v>12 (188)</v>
          </cell>
          <cell r="K301" t="str">
            <v>140</v>
          </cell>
          <cell r="M301" t="str">
            <v>4200</v>
          </cell>
          <cell r="N301" t="str">
            <v>12</v>
          </cell>
          <cell r="O301" t="str">
            <v>3 (B2)</v>
          </cell>
          <cell r="P301" t="str">
            <v>3 (B2)</v>
          </cell>
          <cell r="Q301" t="str">
            <v>2.4</v>
          </cell>
          <cell r="R301" t="str">
            <v>155 (188)</v>
          </cell>
          <cell r="S301" t="str">
            <v>10 / 205 (153,189)</v>
          </cell>
          <cell r="T301" t="str">
            <v>1.8 (113,143)</v>
          </cell>
          <cell r="U301" t="str">
            <v>5.9 (113,143)</v>
          </cell>
          <cell r="Y301" t="str">
            <v>5.9 (113,143)</v>
          </cell>
          <cell r="AE301" t="str">
            <v>1.2 (188)</v>
          </cell>
          <cell r="AF301" t="str">
            <v>2.2 (188)</v>
          </cell>
          <cell r="AH301" t="str">
            <v> (138)</v>
          </cell>
          <cell r="AO301" t="str">
            <v>3.5 (188)</v>
          </cell>
          <cell r="AU301" t="str">
            <v> (138)</v>
          </cell>
          <cell r="BB301" t="str">
            <v>117-81-7</v>
          </cell>
          <cell r="BC301" t="str">
            <v>Bis(2-ethylhexyl) phthalate</v>
          </cell>
          <cell r="BD301" t="str">
            <v>DEHP</v>
          </cell>
          <cell r="BE301" t="str">
            <v>[A phthalate acid ester (PAE)]</v>
          </cell>
          <cell r="BF301" t="str">
            <v>Diethylhexylphthalate</v>
          </cell>
        </row>
        <row r="302">
          <cell r="A302" t="str">
            <v>Diethyl ketone</v>
          </cell>
          <cell r="J302" t="str">
            <v>4700 (126)</v>
          </cell>
          <cell r="BB302" t="str">
            <v>96-22-0</v>
          </cell>
          <cell r="BC302" t="str">
            <v>3-Pentanone</v>
          </cell>
          <cell r="BF302" t="str">
            <v>Diethylketone</v>
          </cell>
        </row>
        <row r="303">
          <cell r="A303" t="str">
            <v>Diethyl phthalate</v>
          </cell>
          <cell r="K303" t="str">
            <v>5600</v>
          </cell>
          <cell r="O303" t="str">
            <v> (D)</v>
          </cell>
          <cell r="P303" t="str">
            <v> (D)</v>
          </cell>
          <cell r="T303" t="str">
            <v>23000 (143)</v>
          </cell>
          <cell r="U303" t="str">
            <v>120000 (143)</v>
          </cell>
          <cell r="Y303" t="str">
            <v>120000 (143)</v>
          </cell>
          <cell r="AC303" t="str">
            <v>17000</v>
          </cell>
          <cell r="AD303" t="str">
            <v>44000</v>
          </cell>
          <cell r="AL303" t="str">
            <v>940 (45)</v>
          </cell>
          <cell r="AM303" t="str">
            <v>3 (45)</v>
          </cell>
          <cell r="AO303" t="str">
            <v>33000</v>
          </cell>
          <cell r="AY303" t="str">
            <v>2944 (45)</v>
          </cell>
          <cell r="BA303" t="str">
            <v>3.4 (38,45)</v>
          </cell>
          <cell r="BB303" t="str">
            <v>84-66-2</v>
          </cell>
          <cell r="BC303" t="str">
            <v>Bis-ethyl phthalate</v>
          </cell>
          <cell r="BD303" t="str">
            <v>[A phthalate acid ester (PAE)]</v>
          </cell>
          <cell r="BF303" t="str">
            <v>Diethylphthalate</v>
          </cell>
        </row>
        <row r="304">
          <cell r="A304" t="str">
            <v>Diethylstilbestrol</v>
          </cell>
          <cell r="N304" t="str">
            <v>0.0001</v>
          </cell>
          <cell r="R304" t="str">
            <v>0.001 (188)</v>
          </cell>
          <cell r="BB304" t="str">
            <v>56-53-1</v>
          </cell>
          <cell r="BC304" t="str">
            <v>DES</v>
          </cell>
          <cell r="BF304" t="str">
            <v>Diethylstilbesterol</v>
          </cell>
        </row>
        <row r="305">
          <cell r="A305" t="str">
            <v>Diethyl sulfate</v>
          </cell>
          <cell r="R305" t="str">
            <v>0.35 (68,188)</v>
          </cell>
          <cell r="BB305" t="str">
            <v>64-67-5</v>
          </cell>
          <cell r="BF305" t="str">
            <v>Diethylsulfate</v>
          </cell>
        </row>
        <row r="306">
          <cell r="A306" t="str">
            <v>Difenzoquat</v>
          </cell>
          <cell r="K306" t="str">
            <v>560</v>
          </cell>
          <cell r="BB306" t="str">
            <v>43222-48-6</v>
          </cell>
          <cell r="BC306" t="str">
            <v>Avenge</v>
          </cell>
          <cell r="BF306" t="str">
            <v>Difenzoquat</v>
          </cell>
        </row>
        <row r="307">
          <cell r="A307" t="str">
            <v>Diflubenzuron</v>
          </cell>
          <cell r="K307" t="str">
            <v>140</v>
          </cell>
          <cell r="BB307" t="str">
            <v>35367-38-5</v>
          </cell>
          <cell r="BF307" t="str">
            <v>Diflubenzuron</v>
          </cell>
        </row>
        <row r="308">
          <cell r="A308" t="str">
            <v>Diglycidyl resorcinol ether</v>
          </cell>
          <cell r="N308" t="str">
            <v>0.021</v>
          </cell>
          <cell r="R308" t="str">
            <v>0.2 (188)</v>
          </cell>
          <cell r="BB308" t="str">
            <v>101-90-6</v>
          </cell>
          <cell r="BC308" t="str">
            <v>DGRE</v>
          </cell>
          <cell r="BF308" t="str">
            <v>Diglycidylresorcinolether</v>
          </cell>
        </row>
        <row r="309">
          <cell r="A309" t="str">
            <v>Dihydrosafrole</v>
          </cell>
          <cell r="N309" t="str">
            <v>0.8</v>
          </cell>
          <cell r="R309" t="str">
            <v>10 (188)</v>
          </cell>
          <cell r="BB309" t="str">
            <v>94-58-6</v>
          </cell>
          <cell r="BC309" t="str">
            <v>1,2-(Methylenedioxy)-4-propylbenzene</v>
          </cell>
          <cell r="BD309" t="str">
            <v>1,3-Benzodioxole</v>
          </cell>
          <cell r="BF309" t="str">
            <v>Dihydrosafrole</v>
          </cell>
        </row>
        <row r="310">
          <cell r="A310" t="str">
            <v>Diisobutyl ketone</v>
          </cell>
          <cell r="J310" t="str">
            <v>14 (126)</v>
          </cell>
          <cell r="BB310" t="str">
            <v>108-83-8</v>
          </cell>
          <cell r="BC310" t="str">
            <v>2,6-Dimethyl-4-heptanone</v>
          </cell>
          <cell r="BF310" t="str">
            <v>Diisobutylketone</v>
          </cell>
        </row>
        <row r="311">
          <cell r="A311" t="str">
            <v>Diisopropylamine</v>
          </cell>
          <cell r="J311" t="str">
            <v>1300 (126)</v>
          </cell>
          <cell r="BB311" t="str">
            <v>108-18-9</v>
          </cell>
          <cell r="BF311" t="str">
            <v>Diisopropylamine</v>
          </cell>
        </row>
        <row r="312">
          <cell r="A312" t="str">
            <v>Diisopropyl methyl phosphonate</v>
          </cell>
          <cell r="K312" t="str">
            <v>560</v>
          </cell>
          <cell r="L312" t="str">
            <v>600</v>
          </cell>
          <cell r="O312" t="str">
            <v> (D)</v>
          </cell>
          <cell r="P312" t="str">
            <v> (D)</v>
          </cell>
          <cell r="BB312" t="str">
            <v>1445-75-6</v>
          </cell>
          <cell r="BC312" t="str">
            <v>DIMP</v>
          </cell>
          <cell r="BF312" t="str">
            <v>Diisopropylmethylphosphonate</v>
          </cell>
        </row>
        <row r="313">
          <cell r="A313" t="str">
            <v>Dimethipin</v>
          </cell>
          <cell r="K313" t="str">
            <v>14</v>
          </cell>
          <cell r="O313" t="str">
            <v> (C)</v>
          </cell>
          <cell r="BB313" t="str">
            <v>55290-64-7</v>
          </cell>
          <cell r="BC313" t="str">
            <v>Harvade</v>
          </cell>
          <cell r="BF313" t="str">
            <v>Dimethipin</v>
          </cell>
        </row>
        <row r="314">
          <cell r="A314" t="str">
            <v>Dimethoate</v>
          </cell>
          <cell r="H314" t="str">
            <v>1 / 10 (191)</v>
          </cell>
          <cell r="K314" t="str">
            <v>1.4</v>
          </cell>
          <cell r="BB314" t="str">
            <v>60-51-5</v>
          </cell>
          <cell r="BC314" t="str">
            <v>De-Fend</v>
          </cell>
          <cell r="BD314" t="str">
            <v>Cygon</v>
          </cell>
          <cell r="BE314" t="str">
            <v>Fosfamid</v>
          </cell>
          <cell r="BF314" t="str">
            <v>Dimethoate</v>
          </cell>
        </row>
        <row r="315">
          <cell r="A315" t="str">
            <v>3,3'-Dimethoxybenzidine</v>
          </cell>
          <cell r="R315" t="str">
            <v>0.075 / 0.095 (174,188)</v>
          </cell>
          <cell r="BB315" t="str">
            <v>119-90-4</v>
          </cell>
          <cell r="BC315" t="str">
            <v>o-Dianisidine</v>
          </cell>
          <cell r="BF315" t="str">
            <v>Dimethoxybenzidine33'</v>
          </cell>
        </row>
        <row r="316">
          <cell r="A316" t="str">
            <v>Dimethrin</v>
          </cell>
          <cell r="L316" t="str">
            <v>2000</v>
          </cell>
          <cell r="P316" t="str">
            <v> (D)</v>
          </cell>
          <cell r="BB316" t="str">
            <v>70-38-2</v>
          </cell>
          <cell r="BC316" t="str">
            <v>2,4-Dimethylbenzylester</v>
          </cell>
          <cell r="BD316" t="str">
            <v>Chrysanthemumic acid</v>
          </cell>
          <cell r="BF316" t="str">
            <v>Dimethrin</v>
          </cell>
        </row>
        <row r="317">
          <cell r="A317" t="str">
            <v>Dimethylamine</v>
          </cell>
          <cell r="J317" t="str">
            <v>290 (126)</v>
          </cell>
          <cell r="BB317" t="str">
            <v>124-40-3</v>
          </cell>
          <cell r="BC317" t="str">
            <v>DMA</v>
          </cell>
          <cell r="BF317" t="str">
            <v>Dimethylamine</v>
          </cell>
        </row>
        <row r="318">
          <cell r="A318" t="str">
            <v>4-Dimethylaminoazobenzene</v>
          </cell>
          <cell r="N318" t="str">
            <v>0.0076</v>
          </cell>
          <cell r="R318" t="str">
            <v>0.1 (188)</v>
          </cell>
          <cell r="BB318" t="str">
            <v>60-11-7</v>
          </cell>
          <cell r="BC318" t="str">
            <v>Methyl yellow</v>
          </cell>
          <cell r="BD318" t="str">
            <v>Butter yellow</v>
          </cell>
          <cell r="BE318" t="str">
            <v>p-Dimethylaminoazobenzene</v>
          </cell>
          <cell r="BF318" t="str">
            <v>Dimethylaminoazobenzene4</v>
          </cell>
        </row>
        <row r="319">
          <cell r="A319" t="str">
            <v>trans-2-[(Dimethylamino)
    methylimino]-5-[2-(5-nitro-2-
    furyl)vinyl]-1,3,4-oxadiazole</v>
          </cell>
          <cell r="N319" t="str">
            <v>0.08</v>
          </cell>
          <cell r="R319" t="str">
            <v>1 (188)</v>
          </cell>
          <cell r="BB319" t="str">
            <v>55738-54-0</v>
          </cell>
          <cell r="BF319" t="str">
            <v>Dimethylaminomethyliminonitrourylvinyloxadiazole</v>
          </cell>
          <cell r="BG319" t="str">
            <v>3</v>
          </cell>
        </row>
        <row r="320">
          <cell r="A320" t="str">
            <v>N,N-Dimethylaniline</v>
          </cell>
          <cell r="J320" t="str">
            <v>25 (126)</v>
          </cell>
          <cell r="K320" t="str">
            <v>14</v>
          </cell>
          <cell r="BB320" t="str">
            <v>121-69-7</v>
          </cell>
          <cell r="BF320" t="str">
            <v>DimethylanilineNN</v>
          </cell>
        </row>
        <row r="321">
          <cell r="A321" t="str">
            <v>7,12-Dimethylbenz(a)anthracene</v>
          </cell>
          <cell r="N321" t="str">
            <v>0.00014</v>
          </cell>
          <cell r="R321" t="str">
            <v>0.0015 (188)</v>
          </cell>
          <cell r="AY321" t="str">
            <v>300 (52)</v>
          </cell>
          <cell r="BB321" t="str">
            <v>57-97-6</v>
          </cell>
          <cell r="BC321" t="str">
            <v>DMBA</v>
          </cell>
          <cell r="BE321" t="str">
            <v>[A Polynuclear aromatic hydrocarbon (PAH)]</v>
          </cell>
          <cell r="BF321" t="str">
            <v>Dimethylbenzanthracene712a</v>
          </cell>
        </row>
        <row r="322">
          <cell r="A322" t="str">
            <v>3,3'-Dimethylbenzidine</v>
          </cell>
          <cell r="R322" t="str">
            <v>0.022 / 0.0295 (174,188)</v>
          </cell>
          <cell r="BB322" t="str">
            <v>119-93-7</v>
          </cell>
          <cell r="BC322" t="str">
            <v>o-Tolidine</v>
          </cell>
          <cell r="BF322" t="str">
            <v>Dimethylbenzidine33'</v>
          </cell>
        </row>
        <row r="323">
          <cell r="A323" t="str">
            <v>Dimethylcarbamoyl chloride</v>
          </cell>
          <cell r="N323" t="str">
            <v>0.0027</v>
          </cell>
          <cell r="R323" t="str">
            <v>0.025 (188)</v>
          </cell>
          <cell r="BB323" t="str">
            <v>79-44-7</v>
          </cell>
          <cell r="BC323" t="str">
            <v>Dimethylcarbamyl chloride</v>
          </cell>
          <cell r="BF323" t="str">
            <v>Dimethylcarbamoylchloride</v>
          </cell>
        </row>
        <row r="324">
          <cell r="A324" t="str">
            <v>N,N-Dimethylformamide</v>
          </cell>
          <cell r="J324" t="str">
            <v>50000 (126)</v>
          </cell>
          <cell r="BB324" t="str">
            <v>68-12-2</v>
          </cell>
          <cell r="BC324" t="str">
            <v>DMF</v>
          </cell>
          <cell r="BF324" t="str">
            <v>DimethylformamideNN</v>
          </cell>
        </row>
        <row r="325">
          <cell r="A325" t="str">
            <v>1,1-Dimethylhydrazine</v>
          </cell>
          <cell r="R325" t="str">
            <v>0.15 (68,188)</v>
          </cell>
          <cell r="BB325" t="str">
            <v>57-14-7</v>
          </cell>
          <cell r="BC325" t="str">
            <v>UDMH</v>
          </cell>
          <cell r="BD325" t="str">
            <v>unsymmetrical-Dimethylhydrazine</v>
          </cell>
          <cell r="BF325" t="str">
            <v>Dimethylhydrazine11</v>
          </cell>
        </row>
        <row r="326">
          <cell r="A326" t="str">
            <v>1,2-Dimethylhydrazine</v>
          </cell>
          <cell r="N326" t="str">
            <v>0.000064</v>
          </cell>
          <cell r="R326" t="str">
            <v>0.0005 (188)</v>
          </cell>
          <cell r="BB326" t="str">
            <v>540-73-8</v>
          </cell>
          <cell r="BC326" t="str">
            <v>symmetrical-Dimethylhydrazine</v>
          </cell>
          <cell r="BF326" t="str">
            <v>Dimethylhydrazine12</v>
          </cell>
        </row>
        <row r="327">
          <cell r="A327" t="str">
            <v>Dimethyl methylphosphonate</v>
          </cell>
          <cell r="L327" t="str">
            <v>100</v>
          </cell>
          <cell r="P327" t="str">
            <v>7 (C)</v>
          </cell>
          <cell r="BB327" t="str">
            <v>756-79-6</v>
          </cell>
          <cell r="BF327" t="str">
            <v>Dimethylmethylphosphonate</v>
          </cell>
        </row>
        <row r="328">
          <cell r="A328" t="str">
            <v>2,4-Dimethylphenol</v>
          </cell>
          <cell r="H328" t="str">
            <v>100 / 1000 (191)</v>
          </cell>
          <cell r="K328" t="str">
            <v>140</v>
          </cell>
          <cell r="T328" t="str">
            <v>540</v>
          </cell>
          <cell r="U328" t="str">
            <v>2300</v>
          </cell>
          <cell r="Y328" t="str">
            <v>2300</v>
          </cell>
          <cell r="AC328" t="str">
            <v>380</v>
          </cell>
          <cell r="AD328" t="str">
            <v>850</v>
          </cell>
          <cell r="AG328" t="str">
            <v>400</v>
          </cell>
          <cell r="AL328" t="str">
            <v>2120</v>
          </cell>
          <cell r="AP328" t="str">
            <v>30 (86)</v>
          </cell>
          <cell r="AS328" t="str">
            <v>120 (86)</v>
          </cell>
          <cell r="AT328" t="str">
            <v>300 (86)</v>
          </cell>
          <cell r="BB328" t="str">
            <v>105-67-9</v>
          </cell>
          <cell r="BC328" t="str">
            <v>asymmetrical-m-Xylenol</v>
          </cell>
          <cell r="BD328" t="str">
            <v>2,4-DMP</v>
          </cell>
          <cell r="BF328" t="str">
            <v>Dimethylphenol24</v>
          </cell>
        </row>
        <row r="329">
          <cell r="A329" t="str">
            <v>2,6-Dimethylphenol</v>
          </cell>
          <cell r="K329" t="str">
            <v>4 (147)</v>
          </cell>
          <cell r="BB329" t="str">
            <v>576-26-1</v>
          </cell>
          <cell r="BF329" t="str">
            <v>Dimethylphenol26</v>
          </cell>
        </row>
        <row r="330">
          <cell r="A330" t="str">
            <v>3,4-Dimethylphenol</v>
          </cell>
          <cell r="K330" t="str">
            <v>7 (147)</v>
          </cell>
          <cell r="BB330" t="str">
            <v>95-65-8</v>
          </cell>
          <cell r="BF330" t="str">
            <v>Dimethylphenol34</v>
          </cell>
        </row>
        <row r="331">
          <cell r="A331" t="str">
            <v>Dimethyl phthalate</v>
          </cell>
          <cell r="O331" t="str">
            <v> (D)</v>
          </cell>
          <cell r="P331" t="str">
            <v> (D)</v>
          </cell>
          <cell r="T331" t="str">
            <v>313000 (143)</v>
          </cell>
          <cell r="U331" t="str">
            <v>2900000 (143)</v>
          </cell>
          <cell r="Y331" t="str">
            <v>2900000 (143)</v>
          </cell>
          <cell r="AC331" t="str">
            <v>270000</v>
          </cell>
          <cell r="AD331" t="str">
            <v>1100000</v>
          </cell>
          <cell r="AL331" t="str">
            <v>940 (45)</v>
          </cell>
          <cell r="AM331" t="str">
            <v>3 (45)</v>
          </cell>
          <cell r="AO331" t="str">
            <v>820000</v>
          </cell>
          <cell r="AY331" t="str">
            <v>2944 (45)</v>
          </cell>
          <cell r="BA331" t="str">
            <v>3.4 (38,45)</v>
          </cell>
          <cell r="BB331" t="str">
            <v>131-11-3</v>
          </cell>
          <cell r="BC331" t="str">
            <v>Bis-methyl phthalate</v>
          </cell>
          <cell r="BD331" t="str">
            <v>[A phthalate acid ester (PAE)]</v>
          </cell>
          <cell r="BF331" t="str">
            <v>Dimethylphthalate</v>
          </cell>
        </row>
        <row r="332">
          <cell r="A332" t="str">
            <v>Dimethyl sulfate</v>
          </cell>
          <cell r="O332" t="str">
            <v> (B2)</v>
          </cell>
          <cell r="R332" t="str">
            <v>0.025 (68,188)</v>
          </cell>
          <cell r="BB332" t="str">
            <v>77-78-1</v>
          </cell>
          <cell r="BF332" t="str">
            <v>Dimethylsulfate</v>
          </cell>
        </row>
        <row r="333">
          <cell r="A333" t="str">
            <v>Dimethyl terephthalate</v>
          </cell>
          <cell r="K333" t="str">
            <v>700</v>
          </cell>
          <cell r="AL333" t="str">
            <v>940 (45)</v>
          </cell>
          <cell r="AM333" t="str">
            <v>3 (45)</v>
          </cell>
          <cell r="AY333" t="str">
            <v>2944 (45)</v>
          </cell>
          <cell r="BA333" t="str">
            <v>3.4 (38,45)</v>
          </cell>
          <cell r="BB333" t="str">
            <v>120-61-6</v>
          </cell>
          <cell r="BC333" t="str">
            <v>DMT</v>
          </cell>
          <cell r="BD333" t="str">
            <v>Dimethyl p-phthalate</v>
          </cell>
          <cell r="BF333" t="str">
            <v>Dimethylterephthalate</v>
          </cell>
        </row>
        <row r="334">
          <cell r="A334" t="str">
            <v>Dimethylvinylchloride</v>
          </cell>
          <cell r="N334" t="str">
            <v>0.78</v>
          </cell>
          <cell r="R334" t="str">
            <v>10 (188)</v>
          </cell>
          <cell r="BB334" t="str">
            <v>513-37-1</v>
          </cell>
          <cell r="BC334" t="str">
            <v>1-Chloro-2-methylpropene</v>
          </cell>
          <cell r="BD334" t="str">
            <v>1-Chloroisobutene</v>
          </cell>
          <cell r="BF334" t="str">
            <v>Dimethylvinylchloride</v>
          </cell>
        </row>
        <row r="335">
          <cell r="A335" t="str">
            <v>1,3-Dinitrobenzene</v>
          </cell>
          <cell r="K335" t="str">
            <v>0.7 (147)</v>
          </cell>
          <cell r="L335" t="str">
            <v>1</v>
          </cell>
          <cell r="O335" t="str">
            <v> (D)</v>
          </cell>
          <cell r="P335" t="str">
            <v> (D)</v>
          </cell>
          <cell r="S335" t="str">
            <v>19 (189)</v>
          </cell>
          <cell r="BB335" t="str">
            <v>99-65-0</v>
          </cell>
          <cell r="BC335" t="str">
            <v>m-Dinitrobenzene</v>
          </cell>
          <cell r="BF335" t="str">
            <v>Dinitrobenzene13</v>
          </cell>
        </row>
        <row r="336">
          <cell r="A336" t="str">
            <v>4,6-Dinitro-o-cresol</v>
          </cell>
          <cell r="M336" t="str">
            <v>110 (11)</v>
          </cell>
          <cell r="T336" t="str">
            <v>13.4 (143)</v>
          </cell>
          <cell r="U336" t="str">
            <v>765 (143)</v>
          </cell>
          <cell r="Y336" t="str">
            <v>765 (143)</v>
          </cell>
          <cell r="AC336" t="str">
            <v>13</v>
          </cell>
          <cell r="AD336" t="str">
            <v>280</v>
          </cell>
          <cell r="AL336" t="str">
            <v>230 (88)</v>
          </cell>
          <cell r="AN336" t="str">
            <v>150 (38,88)</v>
          </cell>
          <cell r="AO336" t="str">
            <v>220</v>
          </cell>
          <cell r="AP336" t="str">
            <v>30 (86)</v>
          </cell>
          <cell r="AS336" t="str">
            <v>120 (86)</v>
          </cell>
          <cell r="AT336" t="str">
            <v>300 (86)</v>
          </cell>
          <cell r="AY336" t="str">
            <v>4850 (88)</v>
          </cell>
          <cell r="BB336" t="str">
            <v>534-52-1</v>
          </cell>
          <cell r="BC336" t="str">
            <v>2-Methyl-4,6-dinitrophenol</v>
          </cell>
          <cell r="BD336" t="str">
            <v>4,6-Dinitro-2-methylphenol</v>
          </cell>
          <cell r="BF336" t="str">
            <v>Dinitrocresol46o</v>
          </cell>
        </row>
        <row r="337">
          <cell r="A337" t="str">
            <v>4,6-Dinitro-o-cyclohexyl phenol</v>
          </cell>
          <cell r="K337" t="str">
            <v>14</v>
          </cell>
          <cell r="AP337" t="str">
            <v>30 (86)</v>
          </cell>
          <cell r="AS337" t="str">
            <v>120 (86)</v>
          </cell>
          <cell r="AT337" t="str">
            <v>300 (86)</v>
          </cell>
          <cell r="BB337" t="str">
            <v>131-89-5</v>
          </cell>
          <cell r="BC337" t="str">
            <v>DNOHP</v>
          </cell>
          <cell r="BF337" t="str">
            <v>Dinitrocyclohexylphenol46o</v>
          </cell>
        </row>
        <row r="338">
          <cell r="A338" t="str">
            <v>2,4-Dinitrophenol</v>
          </cell>
          <cell r="K338" t="str">
            <v>14 (147)</v>
          </cell>
          <cell r="M338" t="str">
            <v>110 (11)</v>
          </cell>
          <cell r="T338" t="str">
            <v>70 (143)</v>
          </cell>
          <cell r="U338" t="str">
            <v>14000 (143)</v>
          </cell>
          <cell r="Y338" t="str">
            <v>14000 (143)</v>
          </cell>
          <cell r="AC338" t="str">
            <v>69</v>
          </cell>
          <cell r="AD338" t="str">
            <v>5300</v>
          </cell>
          <cell r="AL338" t="str">
            <v>230 (88)</v>
          </cell>
          <cell r="AN338" t="str">
            <v>150 (38,88)</v>
          </cell>
          <cell r="AO338" t="str">
            <v>4</v>
          </cell>
          <cell r="AP338" t="str">
            <v>30 (86)</v>
          </cell>
          <cell r="AS338" t="str">
            <v>120 (86)</v>
          </cell>
          <cell r="AT338" t="str">
            <v>300 (86)</v>
          </cell>
          <cell r="AY338" t="str">
            <v>4850 (88)</v>
          </cell>
          <cell r="BB338" t="str">
            <v>51-28-5</v>
          </cell>
          <cell r="BF338" t="str">
            <v>Dinitrophenol24</v>
          </cell>
        </row>
        <row r="339">
          <cell r="A339" t="str">
            <v>Dinitrophenols</v>
          </cell>
          <cell r="M339" t="str">
            <v>110</v>
          </cell>
          <cell r="AC339" t="str">
            <v>69</v>
          </cell>
          <cell r="AD339" t="str">
            <v>5300</v>
          </cell>
          <cell r="AL339" t="str">
            <v>230 (88)</v>
          </cell>
          <cell r="AN339" t="str">
            <v>150 (38,88)</v>
          </cell>
          <cell r="AP339" t="str">
            <v>30 (86)</v>
          </cell>
          <cell r="AS339" t="str">
            <v>120 (86)</v>
          </cell>
          <cell r="AT339" t="str">
            <v>300 (86)</v>
          </cell>
          <cell r="AY339" t="str">
            <v>4850 (88)</v>
          </cell>
          <cell r="BB339" t="str">
            <v>25550-58-7</v>
          </cell>
          <cell r="BF339" t="str">
            <v>Dinitrophenols</v>
          </cell>
        </row>
        <row r="340">
          <cell r="A340" t="str">
            <v>1,6-Dinitropyrene</v>
          </cell>
          <cell r="N340" t="str">
            <v>0.0004 (93)</v>
          </cell>
          <cell r="R340" t="str">
            <v>0.01 (68,188)</v>
          </cell>
          <cell r="BB340" t="str">
            <v>42397-64-8</v>
          </cell>
          <cell r="BF340" t="str">
            <v>Dinitropyrene16</v>
          </cell>
        </row>
        <row r="341">
          <cell r="A341" t="str">
            <v>1,8-Dinitropyrene</v>
          </cell>
          <cell r="N341" t="str">
            <v>0.004 (93)</v>
          </cell>
          <cell r="R341" t="str">
            <v>0.005 (68,188)</v>
          </cell>
          <cell r="BB341" t="str">
            <v>42397-65-9</v>
          </cell>
          <cell r="BF341" t="str">
            <v>Dinitropyrene18</v>
          </cell>
        </row>
        <row r="342">
          <cell r="A342" t="str">
            <v>2,4-Dinitrotoluene</v>
          </cell>
          <cell r="K342" t="str">
            <v>14</v>
          </cell>
          <cell r="L342" t="str">
            <v>500 (10-day)</v>
          </cell>
          <cell r="N342" t="str">
            <v>0.11</v>
          </cell>
          <cell r="O342" t="str">
            <v>0.05 (B2,65)</v>
          </cell>
          <cell r="P342" t="str">
            <v>0.05 (B2,65)</v>
          </cell>
          <cell r="R342" t="str">
            <v>1 (188)</v>
          </cell>
          <cell r="S342" t="str">
            <v> (189)</v>
          </cell>
          <cell r="T342" t="str">
            <v>0.11 (113,143)</v>
          </cell>
          <cell r="U342" t="str">
            <v>9.1 (113,143)</v>
          </cell>
          <cell r="Y342" t="str">
            <v>9.1 (113,143)</v>
          </cell>
          <cell r="AE342" t="str">
            <v>0.11 (188)</v>
          </cell>
          <cell r="AF342" t="str">
            <v>3.4 (188)</v>
          </cell>
          <cell r="AL342" t="str">
            <v>330 (53)</v>
          </cell>
          <cell r="AM342" t="str">
            <v>230 (53)</v>
          </cell>
          <cell r="AO342" t="str">
            <v>2.6 (188)</v>
          </cell>
          <cell r="AY342" t="str">
            <v>590 (53)</v>
          </cell>
          <cell r="BA342" t="str">
            <v>370 (53,82)</v>
          </cell>
          <cell r="BB342" t="str">
            <v>121-14-2</v>
          </cell>
          <cell r="BF342" t="str">
            <v>Dinitrotoluene24</v>
          </cell>
        </row>
        <row r="343">
          <cell r="A343" t="str">
            <v>2,6-Dinitrotoluene</v>
          </cell>
          <cell r="L343" t="str">
            <v>7 (60)</v>
          </cell>
          <cell r="O343" t="str">
            <v>0.05 (B2,65)</v>
          </cell>
          <cell r="P343" t="str">
            <v>0.05 (B2,65)</v>
          </cell>
          <cell r="R343" t="str">
            <v> (188)</v>
          </cell>
          <cell r="S343" t="str">
            <v> (189)</v>
          </cell>
          <cell r="AL343" t="str">
            <v>330 (53)</v>
          </cell>
          <cell r="AM343" t="str">
            <v>230 (53)</v>
          </cell>
          <cell r="AY343" t="str">
            <v>590 (53)</v>
          </cell>
          <cell r="BA343" t="str">
            <v>370 (53,82)</v>
          </cell>
          <cell r="BB343" t="str">
            <v>606-20-2</v>
          </cell>
          <cell r="BF343" t="str">
            <v>Dinitrotoluene26</v>
          </cell>
        </row>
        <row r="344">
          <cell r="A344" t="str">
            <v>Dinitrotoluenes</v>
          </cell>
          <cell r="AL344" t="str">
            <v>330</v>
          </cell>
          <cell r="AM344" t="str">
            <v>230</v>
          </cell>
          <cell r="AY344" t="str">
            <v>590</v>
          </cell>
          <cell r="BA344" t="str">
            <v>370 (82)</v>
          </cell>
          <cell r="BB344" t="str">
            <v>25321-14-6</v>
          </cell>
          <cell r="BC344" t="str">
            <v>Toluenes, dinitro-</v>
          </cell>
          <cell r="BF344" t="str">
            <v>Dinitrotoluenes</v>
          </cell>
        </row>
        <row r="345">
          <cell r="A345" t="str">
            <v>Dinoseb</v>
          </cell>
          <cell r="B345" t="str">
            <v>7</v>
          </cell>
          <cell r="D345" t="str">
            <v>7</v>
          </cell>
          <cell r="F345" t="str">
            <v>7</v>
          </cell>
          <cell r="G345" t="str">
            <v>14 (189)</v>
          </cell>
          <cell r="K345" t="str">
            <v>7</v>
          </cell>
          <cell r="L345" t="str">
            <v>7</v>
          </cell>
          <cell r="M345" t="str">
            <v>39</v>
          </cell>
          <cell r="O345" t="str">
            <v> (D)</v>
          </cell>
          <cell r="P345" t="str">
            <v> (D)</v>
          </cell>
          <cell r="S345" t="str">
            <v> (189)</v>
          </cell>
          <cell r="BB345" t="str">
            <v>88-85-7</v>
          </cell>
          <cell r="BC345" t="str">
            <v>DNBP</v>
          </cell>
          <cell r="BF345" t="str">
            <v>Dinoseb</v>
          </cell>
        </row>
        <row r="346">
          <cell r="A346" t="str">
            <v>Di(n-octyl) phthalate</v>
          </cell>
          <cell r="AL346" t="str">
            <v>940 (45)</v>
          </cell>
          <cell r="AM346" t="str">
            <v>3 (45)</v>
          </cell>
          <cell r="AY346" t="str">
            <v>2944 (45)</v>
          </cell>
          <cell r="BA346" t="str">
            <v>3.4 (38,45)</v>
          </cell>
          <cell r="BB346" t="str">
            <v>117-84-0</v>
          </cell>
          <cell r="BC346" t="str">
            <v>Bis-n-octyl phthalate</v>
          </cell>
          <cell r="BD346" t="str">
            <v>[A phthalate acid ester (PAE)]</v>
          </cell>
          <cell r="BF346" t="str">
            <v>Dioctylphthalate</v>
          </cell>
        </row>
        <row r="347">
          <cell r="A347" t="str">
            <v>1,4-Dioxane</v>
          </cell>
          <cell r="H347" t="str">
            <v>3 / 300 (188,191)</v>
          </cell>
          <cell r="J347" t="str">
            <v>230000 (126)</v>
          </cell>
          <cell r="L347" t="str">
            <v>400 (10-day)</v>
          </cell>
          <cell r="N347" t="str">
            <v>1.3</v>
          </cell>
          <cell r="O347" t="str">
            <v>3 (B2)</v>
          </cell>
          <cell r="P347" t="str">
            <v>3 (B2,166)</v>
          </cell>
          <cell r="R347" t="str">
            <v>15,188</v>
          </cell>
          <cell r="BB347" t="str">
            <v>123-91-1</v>
          </cell>
          <cell r="BC347" t="str">
            <v>p-Dioxane</v>
          </cell>
          <cell r="BD347" t="str">
            <v>Diethylene ether</v>
          </cell>
          <cell r="BF347" t="str">
            <v>Dioxane14</v>
          </cell>
        </row>
        <row r="348">
          <cell r="A348" t="str">
            <v>Diphenamid(e)</v>
          </cell>
          <cell r="H348" t="str">
            <v>200 / 2000 (191)</v>
          </cell>
          <cell r="K348" t="str">
            <v>210</v>
          </cell>
          <cell r="L348" t="str">
            <v>200</v>
          </cell>
          <cell r="P348" t="str">
            <v> (D)</v>
          </cell>
          <cell r="BB348" t="str">
            <v>957-51-7</v>
          </cell>
          <cell r="BC348" t="str">
            <v>Diphenamide</v>
          </cell>
          <cell r="BF348" t="str">
            <v>Diphenamid</v>
          </cell>
        </row>
        <row r="349">
          <cell r="A349" t="str">
            <v>Diphenylamine</v>
          </cell>
          <cell r="K349" t="str">
            <v>180</v>
          </cell>
          <cell r="L349" t="str">
            <v>200</v>
          </cell>
          <cell r="P349" t="str">
            <v> (D)</v>
          </cell>
          <cell r="BB349" t="str">
            <v>122-39-4</v>
          </cell>
          <cell r="BF349" t="str">
            <v>Diphenylamine</v>
          </cell>
        </row>
        <row r="350">
          <cell r="A350" t="str">
            <v>1,2-Diphenylhydrazine</v>
          </cell>
          <cell r="N350" t="str">
            <v>0.04</v>
          </cell>
          <cell r="O350" t="str">
            <v>0.05 (B2,147)</v>
          </cell>
          <cell r="R350" t="str">
            <v>0.4 (188)</v>
          </cell>
          <cell r="T350" t="str">
            <v>0.04 (113,143)</v>
          </cell>
          <cell r="U350" t="str">
            <v>0.54 (113,143)</v>
          </cell>
          <cell r="Y350" t="str">
            <v>0.54 (113,143)</v>
          </cell>
          <cell r="AE350" t="str">
            <v>0.036 (188)</v>
          </cell>
          <cell r="AF350" t="str">
            <v>0.2 (188)</v>
          </cell>
          <cell r="AL350" t="str">
            <v>270</v>
          </cell>
          <cell r="AO350" t="str">
            <v>0.16 (188)</v>
          </cell>
          <cell r="BB350" t="str">
            <v>122-66-7</v>
          </cell>
          <cell r="BC350" t="str">
            <v>Hydrazobenzene</v>
          </cell>
          <cell r="BF350" t="str">
            <v>Diphenylhydrazine12</v>
          </cell>
        </row>
        <row r="351">
          <cell r="A351" t="str">
            <v>Diquat</v>
          </cell>
          <cell r="B351" t="str">
            <v>20</v>
          </cell>
          <cell r="D351" t="str">
            <v>20</v>
          </cell>
          <cell r="F351" t="str">
            <v>20</v>
          </cell>
          <cell r="G351" t="str">
            <v>15</v>
          </cell>
          <cell r="K351" t="str">
            <v>16</v>
          </cell>
          <cell r="L351" t="str">
            <v>35 (167)</v>
          </cell>
          <cell r="P351" t="str">
            <v> (E,167)</v>
          </cell>
          <cell r="AK351" t="str">
            <v>0.5 (54)</v>
          </cell>
          <cell r="BB351" t="str">
            <v>85-00-7</v>
          </cell>
          <cell r="BC351" t="str">
            <v>Aquacide</v>
          </cell>
          <cell r="BD351" t="str">
            <v>Reglone</v>
          </cell>
          <cell r="BF351" t="str">
            <v>Diquat</v>
          </cell>
        </row>
        <row r="352">
          <cell r="A352" t="str">
            <v>Direct Black 38</v>
          </cell>
          <cell r="N352" t="str">
            <v>0.0047 (177)</v>
          </cell>
          <cell r="R352" t="str">
            <v>0.045 (177,188)</v>
          </cell>
          <cell r="BB352" t="str">
            <v>1937-37-7</v>
          </cell>
          <cell r="BC352" t="str">
            <v>2-Naphthalenesulfonic acid</v>
          </cell>
          <cell r="BF352" t="str">
            <v>Directblack38</v>
          </cell>
        </row>
        <row r="353">
          <cell r="A353" t="str">
            <v>Direct Blue 6</v>
          </cell>
          <cell r="N353" t="str">
            <v>0.0047 (177)</v>
          </cell>
          <cell r="R353" t="str">
            <v>0.045 (177,188)</v>
          </cell>
          <cell r="BB353" t="str">
            <v>2602-46-2</v>
          </cell>
          <cell r="BC353" t="str">
            <v>Diazine blue</v>
          </cell>
          <cell r="BF353" t="str">
            <v>Directblue6</v>
          </cell>
        </row>
        <row r="354">
          <cell r="A354" t="str">
            <v>Direct Brown 95</v>
          </cell>
          <cell r="N354" t="str">
            <v>0.0052 (177)</v>
          </cell>
          <cell r="R354" t="str">
            <v>0.05 (177,188)</v>
          </cell>
          <cell r="BB354" t="str">
            <v>16071-86-6</v>
          </cell>
          <cell r="BF354" t="str">
            <v>Directbrown95</v>
          </cell>
        </row>
        <row r="355">
          <cell r="A355" t="str">
            <v>Disodium
    cyanodithioimidocarbonate</v>
          </cell>
          <cell r="S355" t="str">
            <v>28 (189)</v>
          </cell>
          <cell r="BB355" t="str">
            <v>138-93-2</v>
          </cell>
          <cell r="BC355" t="str">
            <v>Disodium cyanodithiocarbamate</v>
          </cell>
          <cell r="BD355" t="str">
            <v>Disodium cyanodithioamideocarbonate</v>
          </cell>
          <cell r="BF355" t="str">
            <v>Disodiumcyanodithioimidocarbonate</v>
          </cell>
        </row>
        <row r="356">
          <cell r="A356" t="str">
            <v>Disperse Blue 1</v>
          </cell>
          <cell r="N356" t="str">
            <v>7.8 (177)</v>
          </cell>
          <cell r="R356" t="str">
            <v>100 (188)</v>
          </cell>
          <cell r="BB356" t="str">
            <v>2475-45-8</v>
          </cell>
          <cell r="BC356" t="str">
            <v>1,4,5,8-Tetraminoanthraquinone</v>
          </cell>
          <cell r="BF356" t="str">
            <v>Disperseblue1</v>
          </cell>
        </row>
        <row r="357">
          <cell r="A357" t="str">
            <v>Disulfoton</v>
          </cell>
          <cell r="K357" t="str">
            <v>0.3</v>
          </cell>
          <cell r="L357" t="str">
            <v>0.7 (167)</v>
          </cell>
          <cell r="M357" t="str">
            <v>0.7</v>
          </cell>
          <cell r="P357" t="str">
            <v> (E,167)</v>
          </cell>
          <cell r="AK357" t="str">
            <v>0.05 (54)</v>
          </cell>
          <cell r="BB357" t="str">
            <v>298-04-4</v>
          </cell>
          <cell r="BC357" t="str">
            <v>Disyston</v>
          </cell>
          <cell r="BD357" t="str">
            <v>Ethylthiodemeton</v>
          </cell>
          <cell r="BF357" t="str">
            <v>Disulfoton</v>
          </cell>
        </row>
        <row r="358">
          <cell r="A358" t="str">
            <v>1,4-Dithiane</v>
          </cell>
          <cell r="K358" t="str">
            <v>70 (147)</v>
          </cell>
          <cell r="L358" t="str">
            <v>80</v>
          </cell>
          <cell r="O358" t="str">
            <v> (D)</v>
          </cell>
          <cell r="P358" t="str">
            <v> (D)</v>
          </cell>
          <cell r="BB358" t="str">
            <v>505-29-3</v>
          </cell>
          <cell r="BF358" t="str">
            <v>Dithiane14</v>
          </cell>
        </row>
        <row r="359">
          <cell r="A359" t="str">
            <v>Diuron</v>
          </cell>
          <cell r="K359" t="str">
            <v>14</v>
          </cell>
          <cell r="L359" t="str">
            <v>21 (167)</v>
          </cell>
          <cell r="P359" t="str">
            <v>2 (L,167)</v>
          </cell>
          <cell r="R359" t="str">
            <v> (188)</v>
          </cell>
          <cell r="BB359" t="str">
            <v>330-54-1</v>
          </cell>
          <cell r="BC359" t="str">
            <v>Crisuron</v>
          </cell>
          <cell r="BD359" t="str">
            <v>Dialon</v>
          </cell>
          <cell r="BE359" t="str">
            <v>Karmex</v>
          </cell>
          <cell r="BF359" t="str">
            <v>Diuron</v>
          </cell>
        </row>
        <row r="360">
          <cell r="A360" t="str">
            <v>Dodine</v>
          </cell>
          <cell r="K360" t="str">
            <v>28</v>
          </cell>
          <cell r="BB360" t="str">
            <v>2439-10-3</v>
          </cell>
          <cell r="BC360" t="str">
            <v>Dodecylguanidine acetate</v>
          </cell>
          <cell r="BF360" t="str">
            <v>Dodine</v>
          </cell>
        </row>
        <row r="361">
          <cell r="A361" t="str">
            <v>Electrical Conductivity</v>
          </cell>
          <cell r="C361" t="str">
            <v>900 umhos/cm (74)</v>
          </cell>
          <cell r="I361" t="str">
            <v>700 umhos/cm</v>
          </cell>
          <cell r="BC361" t="str">
            <v>Specific conductance</v>
          </cell>
          <cell r="BD361" t="str">
            <v>Conductivity</v>
          </cell>
          <cell r="BE361" t="str">
            <v>EC</v>
          </cell>
          <cell r="BF361" t="str">
            <v>Electricalconductivity</v>
          </cell>
        </row>
        <row r="362">
          <cell r="A362" t="str">
            <v>Endosulfan</v>
          </cell>
          <cell r="K362" t="str">
            <v>42</v>
          </cell>
          <cell r="T362" t="str">
            <v>110 (115)</v>
          </cell>
          <cell r="U362" t="str">
            <v>240 (115)</v>
          </cell>
          <cell r="V362" t="str">
            <v>0.056 (114,115)</v>
          </cell>
          <cell r="X362" t="str">
            <v>0.22 (115)</v>
          </cell>
          <cell r="Y362" t="str">
            <v>240 (115)</v>
          </cell>
          <cell r="Z362" t="str">
            <v>0.0087 (114,115)</v>
          </cell>
          <cell r="AB362" t="str">
            <v>0.034 (115)</v>
          </cell>
          <cell r="AC362" t="str">
            <v>62 (115)</v>
          </cell>
          <cell r="AD362" t="str">
            <v>89 (115)</v>
          </cell>
          <cell r="AH362" t="str">
            <v>0.056 (114,115)</v>
          </cell>
          <cell r="AK362" t="str">
            <v>0.22 (115)</v>
          </cell>
          <cell r="AP362" t="str">
            <v>0.009 (42)</v>
          </cell>
          <cell r="AS362" t="str">
            <v>0.018 (42)</v>
          </cell>
          <cell r="AT362" t="str">
            <v>0.027 (42)</v>
          </cell>
          <cell r="AU362" t="str">
            <v>0.0087 (114,115)</v>
          </cell>
          <cell r="AX362" t="str">
            <v>0.034 (115)</v>
          </cell>
          <cell r="BB362" t="str">
            <v>115-29-7</v>
          </cell>
          <cell r="BC362" t="str">
            <v>Endosulfan I (alpha)</v>
          </cell>
          <cell r="BD362" t="str">
            <v>Endosulfan II (beta)</v>
          </cell>
          <cell r="BE362" t="str">
            <v>Thiodan</v>
          </cell>
          <cell r="BF362" t="str">
            <v>Endosulfan</v>
          </cell>
        </row>
        <row r="363">
          <cell r="A363" t="str">
            <v>Endosulfan sulfate</v>
          </cell>
          <cell r="T363" t="str">
            <v>110</v>
          </cell>
          <cell r="U363" t="str">
            <v>240</v>
          </cell>
          <cell r="Y363" t="str">
            <v>240</v>
          </cell>
          <cell r="AC363" t="str">
            <v>62</v>
          </cell>
          <cell r="AD363" t="str">
            <v>89</v>
          </cell>
          <cell r="AI363" t="str">
            <v>0.056 (104)</v>
          </cell>
          <cell r="AP363" t="str">
            <v>0.009 (42)</v>
          </cell>
          <cell r="AS363" t="str">
            <v>0.018 (42)</v>
          </cell>
          <cell r="AT363" t="str">
            <v>0.027 (42)</v>
          </cell>
          <cell r="AV363" t="str">
            <v>0.0087 (104)</v>
          </cell>
          <cell r="BB363" t="str">
            <v>1031-07-8</v>
          </cell>
          <cell r="BF363" t="str">
            <v>Endosulfansulfate</v>
          </cell>
        </row>
        <row r="364">
          <cell r="A364" t="str">
            <v>Endothal</v>
          </cell>
          <cell r="B364" t="str">
            <v>100</v>
          </cell>
          <cell r="D364" t="str">
            <v>100</v>
          </cell>
          <cell r="F364" t="str">
            <v>100</v>
          </cell>
          <cell r="G364" t="str">
            <v>580</v>
          </cell>
          <cell r="K364" t="str">
            <v>140</v>
          </cell>
          <cell r="L364" t="str">
            <v>50 (167)</v>
          </cell>
          <cell r="P364" t="str">
            <v> (L,167)</v>
          </cell>
          <cell r="BB364" t="str">
            <v>145-73-3</v>
          </cell>
          <cell r="BC364" t="str">
            <v>Endothall</v>
          </cell>
          <cell r="BF364" t="str">
            <v>Endothal</v>
          </cell>
        </row>
        <row r="365">
          <cell r="A365" t="str">
            <v>Endrin</v>
          </cell>
          <cell r="B365" t="str">
            <v>2</v>
          </cell>
          <cell r="D365" t="str">
            <v>2</v>
          </cell>
          <cell r="F365" t="str">
            <v>2</v>
          </cell>
          <cell r="G365" t="str">
            <v>1.8</v>
          </cell>
          <cell r="K365" t="str">
            <v>2</v>
          </cell>
          <cell r="L365" t="str">
            <v>2 (166)</v>
          </cell>
          <cell r="O365" t="str">
            <v> (D)</v>
          </cell>
          <cell r="P365" t="str">
            <v> (D)</v>
          </cell>
          <cell r="R365" t="str">
            <v> (188)</v>
          </cell>
          <cell r="S365" t="str">
            <v> (189)</v>
          </cell>
          <cell r="T365" t="str">
            <v>0.76 (18)</v>
          </cell>
          <cell r="U365" t="str">
            <v>0.81 (18)</v>
          </cell>
          <cell r="V365" t="str">
            <v>0.036</v>
          </cell>
          <cell r="W365" t="str">
            <v>0.086</v>
          </cell>
          <cell r="Y365" t="str">
            <v>0.81 (18)</v>
          </cell>
          <cell r="Z365" t="str">
            <v>0.0023 (114)</v>
          </cell>
          <cell r="AB365" t="str">
            <v>0.037</v>
          </cell>
          <cell r="AC365" t="str">
            <v>0.059</v>
          </cell>
          <cell r="AD365" t="str">
            <v>0.06</v>
          </cell>
          <cell r="AH365" t="str">
            <v>0.036 (139)</v>
          </cell>
          <cell r="AJ365" t="str">
            <v>0.086</v>
          </cell>
          <cell r="AP365" t="str">
            <v>0.002</v>
          </cell>
          <cell r="AS365" t="str">
            <v>0.004</v>
          </cell>
          <cell r="AT365" t="str">
            <v>0.006</v>
          </cell>
          <cell r="AU365" t="str">
            <v>0.0023 (114)</v>
          </cell>
          <cell r="AX365" t="str">
            <v>0.037 (154)</v>
          </cell>
          <cell r="BB365" t="str">
            <v>72-20-8</v>
          </cell>
          <cell r="BC365" t="str">
            <v>Endrex</v>
          </cell>
          <cell r="BD365" t="str">
            <v>Hexadrin</v>
          </cell>
          <cell r="BF365" t="str">
            <v>Endrin</v>
          </cell>
        </row>
        <row r="366">
          <cell r="A366" t="str">
            <v>Endrin aldehyde</v>
          </cell>
          <cell r="T366" t="str">
            <v>0.76</v>
          </cell>
          <cell r="U366" t="str">
            <v>0.81</v>
          </cell>
          <cell r="Y366" t="str">
            <v>0.81</v>
          </cell>
          <cell r="AC366" t="str">
            <v>0.29</v>
          </cell>
          <cell r="AD366" t="str">
            <v>0.3</v>
          </cell>
          <cell r="BB366" t="str">
            <v>7421-93-4</v>
          </cell>
          <cell r="BF366" t="str">
            <v>Endrinaldehyde</v>
          </cell>
        </row>
        <row r="367">
          <cell r="A367" t="str">
            <v>Epichlorohydrin</v>
          </cell>
          <cell r="B367" t="str">
            <v> (145)</v>
          </cell>
          <cell r="D367" t="str">
            <v> (145)</v>
          </cell>
          <cell r="F367" t="str">
            <v>0 (185)</v>
          </cell>
          <cell r="J367" t="str">
            <v>500 / 1000 (30,125)</v>
          </cell>
          <cell r="L367" t="str">
            <v>14 (60)</v>
          </cell>
          <cell r="M367" t="str">
            <v>530 (7-day)</v>
          </cell>
          <cell r="N367" t="str">
            <v>0.44</v>
          </cell>
          <cell r="O367" t="str">
            <v>3 (B2)</v>
          </cell>
          <cell r="P367" t="str">
            <v>3 (B2,166)</v>
          </cell>
          <cell r="R367" t="str">
            <v>4.5 (188)</v>
          </cell>
          <cell r="S367" t="str">
            <v> (189)</v>
          </cell>
          <cell r="BB367" t="str">
            <v>106-89-8</v>
          </cell>
          <cell r="BC367" t="str">
            <v>Chloropropylene</v>
          </cell>
          <cell r="BD367" t="str">
            <v>1-Chloro-2,3-epoxypropane</v>
          </cell>
          <cell r="BF367" t="str">
            <v>Epichlorohydrin</v>
          </cell>
        </row>
        <row r="368">
          <cell r="A368" t="str">
            <v>EPN</v>
          </cell>
          <cell r="K368" t="str">
            <v>0.07</v>
          </cell>
          <cell r="BB368" t="str">
            <v>2104-64-5</v>
          </cell>
          <cell r="BC368" t="str">
            <v>Ethyl p-nitrophenyl phenylphosphorothioate</v>
          </cell>
          <cell r="BF368" t="str">
            <v>EPN</v>
          </cell>
        </row>
        <row r="369">
          <cell r="A369" t="str">
            <v>Estradiol 17B</v>
          </cell>
          <cell r="N369" t="str">
            <v>0.0009</v>
          </cell>
          <cell r="R369" t="str">
            <v>0.01 (188)</v>
          </cell>
          <cell r="BB369" t="str">
            <v>50-28-2</v>
          </cell>
          <cell r="BC369" t="str">
            <v>Altrad</v>
          </cell>
          <cell r="BD369" t="str">
            <v>Baridol</v>
          </cell>
          <cell r="BE369" t="str">
            <v>Femogen</v>
          </cell>
          <cell r="BF369" t="str">
            <v>Estradiol17beta</v>
          </cell>
        </row>
        <row r="370">
          <cell r="A370" t="str">
            <v>Ethane</v>
          </cell>
          <cell r="J370" t="str">
            <v>7500 (126)</v>
          </cell>
          <cell r="BB370" t="str">
            <v>74-84-0</v>
          </cell>
          <cell r="BF370" t="str">
            <v>Ethane</v>
          </cell>
        </row>
        <row r="371">
          <cell r="A371" t="str">
            <v>Ethanol</v>
          </cell>
          <cell r="J371" t="str">
            <v>760000 (126)</v>
          </cell>
          <cell r="BB371" t="str">
            <v>64-17-5</v>
          </cell>
          <cell r="BC371" t="str">
            <v>Ethyl alcohol</v>
          </cell>
          <cell r="BF371" t="str">
            <v>Ethanol</v>
          </cell>
        </row>
        <row r="372">
          <cell r="A372" t="str">
            <v>Ethanolamine</v>
          </cell>
          <cell r="J372" t="str">
            <v>20000000 (126)</v>
          </cell>
          <cell r="BB372" t="str">
            <v>141-43-5</v>
          </cell>
          <cell r="BC372" t="str">
            <v>2-Aminoethanol</v>
          </cell>
          <cell r="BD372" t="str">
            <v>MEA</v>
          </cell>
          <cell r="BE372" t="str">
            <v>Monoethanolamine</v>
          </cell>
          <cell r="BF372" t="str">
            <v>Ethanolamine</v>
          </cell>
        </row>
        <row r="373">
          <cell r="A373" t="str">
            <v>Ethephon</v>
          </cell>
          <cell r="K373" t="str">
            <v>35</v>
          </cell>
          <cell r="BB373" t="str">
            <v>16672-87-0</v>
          </cell>
          <cell r="BC373" t="str">
            <v>2-Chloroethylphosphonic acid</v>
          </cell>
          <cell r="BF373" t="str">
            <v>Ethephon</v>
          </cell>
        </row>
        <row r="374">
          <cell r="A374" t="str">
            <v>Ethion</v>
          </cell>
          <cell r="H374" t="str">
            <v>4 / 40 (191)</v>
          </cell>
          <cell r="K374" t="str">
            <v>3.5</v>
          </cell>
          <cell r="AK374" t="str">
            <v>0.02 (54)</v>
          </cell>
          <cell r="BB374" t="str">
            <v>563-12-2</v>
          </cell>
          <cell r="BC374" t="str">
            <v>Diethion</v>
          </cell>
          <cell r="BF374" t="str">
            <v>Ethion</v>
          </cell>
        </row>
        <row r="375">
          <cell r="A375" t="str">
            <v>2-Ethoxyethanol</v>
          </cell>
          <cell r="J375" t="str">
            <v>190000 (126)</v>
          </cell>
          <cell r="S375" t="str">
            <v>375 (68,189)</v>
          </cell>
          <cell r="BB375" t="str">
            <v>110-80-5</v>
          </cell>
          <cell r="BC375" t="str">
            <v>Ethylene glycol monoethyl ether</v>
          </cell>
          <cell r="BD375" t="str">
            <v>EGEE</v>
          </cell>
          <cell r="BF375" t="str">
            <v>Ethoxyethanol2</v>
          </cell>
        </row>
        <row r="376">
          <cell r="A376" t="str">
            <v>2-Ethoxyethyl acetate</v>
          </cell>
          <cell r="J376" t="str">
            <v>5000 (126)</v>
          </cell>
          <cell r="S376" t="str">
            <v>550 (68,189)</v>
          </cell>
          <cell r="BB376" t="str">
            <v>111-15-9</v>
          </cell>
          <cell r="BC376" t="str">
            <v>Ethylene glycol monoethyl ether acetate</v>
          </cell>
          <cell r="BD376" t="str">
            <v>EGEEA</v>
          </cell>
          <cell r="BE376" t="str">
            <v>2-Ethoxyethanol acetate</v>
          </cell>
          <cell r="BF376" t="str">
            <v>Ethoxyethylacetate2</v>
          </cell>
        </row>
        <row r="377">
          <cell r="A377" t="str">
            <v>Ethyl acetate</v>
          </cell>
          <cell r="J377" t="str">
            <v>2600 (126)</v>
          </cell>
          <cell r="K377" t="str">
            <v>6300</v>
          </cell>
          <cell r="BB377" t="str">
            <v>141-78-6</v>
          </cell>
          <cell r="BF377" t="str">
            <v>Ethylacetate</v>
          </cell>
        </row>
        <row r="378">
          <cell r="A378" t="str">
            <v>Ethyl acrylate</v>
          </cell>
          <cell r="J378" t="str">
            <v>0.38 (126)</v>
          </cell>
          <cell r="R378" t="str">
            <v> (188)</v>
          </cell>
          <cell r="BB378" t="str">
            <v>140-88-5</v>
          </cell>
          <cell r="BF378" t="str">
            <v>Ethylacrylate</v>
          </cell>
        </row>
        <row r="379">
          <cell r="A379" t="str">
            <v>Ethylamine</v>
          </cell>
          <cell r="J379" t="str">
            <v>4300 (126)</v>
          </cell>
          <cell r="BB379" t="str">
            <v>75-04-7</v>
          </cell>
          <cell r="BC379" t="str">
            <v>Aminoethane</v>
          </cell>
          <cell r="BF379" t="str">
            <v>Ethylamine</v>
          </cell>
        </row>
        <row r="380">
          <cell r="A380" t="str">
            <v>Ethyl n-amyl ketone</v>
          </cell>
          <cell r="J380" t="str">
            <v>2500 (126)</v>
          </cell>
          <cell r="BB380" t="str">
            <v>106-68-3</v>
          </cell>
          <cell r="BC380" t="str">
            <v>EAK</v>
          </cell>
          <cell r="BD380" t="str">
            <v>5-Methyl-3-heptanone</v>
          </cell>
          <cell r="BF380" t="str">
            <v>Ethylamylketone</v>
          </cell>
        </row>
        <row r="381">
          <cell r="A381" t="str">
            <v>Ethylbenzene</v>
          </cell>
          <cell r="B381" t="str">
            <v>300</v>
          </cell>
          <cell r="D381" t="str">
            <v>700</v>
          </cell>
          <cell r="E381" t="str">
            <v>30 (68)</v>
          </cell>
          <cell r="F381" t="str">
            <v>700</v>
          </cell>
          <cell r="G381" t="str">
            <v>300</v>
          </cell>
          <cell r="J381" t="str">
            <v>29 (26,125)</v>
          </cell>
          <cell r="K381" t="str">
            <v>700</v>
          </cell>
          <cell r="L381" t="str">
            <v>700</v>
          </cell>
          <cell r="O381" t="str">
            <v> (D)</v>
          </cell>
          <cell r="P381" t="str">
            <v> (D)</v>
          </cell>
          <cell r="R381" t="str">
            <v> (188)</v>
          </cell>
          <cell r="T381" t="str">
            <v>3100 (143)</v>
          </cell>
          <cell r="U381" t="str">
            <v>29000 (143)</v>
          </cell>
          <cell r="Y381" t="str">
            <v>29000 (143)</v>
          </cell>
          <cell r="AC381" t="str">
            <v>530</v>
          </cell>
          <cell r="AD381" t="str">
            <v>2100</v>
          </cell>
          <cell r="AL381" t="str">
            <v>32000</v>
          </cell>
          <cell r="AO381" t="str">
            <v>4100</v>
          </cell>
          <cell r="AY381" t="str">
            <v>430</v>
          </cell>
          <cell r="BB381" t="str">
            <v>100-41-4</v>
          </cell>
          <cell r="BC381" t="str">
            <v>Phenylethane</v>
          </cell>
          <cell r="BF381" t="str">
            <v>Ethylbenzene</v>
          </cell>
        </row>
        <row r="382">
          <cell r="A382" t="str">
            <v>Ethyl bromide</v>
          </cell>
          <cell r="J382" t="str">
            <v>46 (126)</v>
          </cell>
          <cell r="R382" t="str">
            <v> (188)</v>
          </cell>
          <cell r="BB382" t="str">
            <v>74-96-4</v>
          </cell>
          <cell r="BC382" t="str">
            <v>Bromoethane</v>
          </cell>
          <cell r="BF382" t="str">
            <v>Ethylbromide</v>
          </cell>
        </row>
        <row r="383">
          <cell r="A383" t="str">
            <v>Ethyl-4,4'-dichlorobenzilate</v>
          </cell>
          <cell r="K383" t="str">
            <v>140</v>
          </cell>
          <cell r="N383" t="str">
            <v>0.32</v>
          </cell>
          <cell r="R383" t="str">
            <v>3.5 (188)</v>
          </cell>
          <cell r="BB383" t="str">
            <v>510-15-6</v>
          </cell>
          <cell r="BC383" t="str">
            <v>Chlorobenzilate</v>
          </cell>
          <cell r="BF383" t="str">
            <v>Ethyldichlorobenzilate44'</v>
          </cell>
        </row>
        <row r="384">
          <cell r="A384" t="str">
            <v>S-Ethyl dipropylthiocarbamate</v>
          </cell>
          <cell r="K384" t="str">
            <v>180</v>
          </cell>
          <cell r="S384" t="str">
            <v>350 (189)</v>
          </cell>
          <cell r="BB384" t="str">
            <v>759-94-4</v>
          </cell>
          <cell r="BC384" t="str">
            <v>EPTC</v>
          </cell>
          <cell r="BD384" t="str">
            <v>Eptam</v>
          </cell>
          <cell r="BE384" t="str">
            <v>Ethyl dipropylthiocarbamate</v>
          </cell>
          <cell r="BF384" t="str">
            <v>EthyldipropylthiocarbamateS</v>
          </cell>
        </row>
        <row r="385">
          <cell r="A385" t="str">
            <v>Ethylene</v>
          </cell>
          <cell r="J385" t="str">
            <v>39 (126)</v>
          </cell>
          <cell r="BB385" t="str">
            <v>74-85-1</v>
          </cell>
          <cell r="BF385" t="str">
            <v>Ethylene</v>
          </cell>
        </row>
        <row r="386">
          <cell r="A386" t="str">
            <v>Ethylenediamine</v>
          </cell>
          <cell r="J386" t="str">
            <v>16000000 (126)</v>
          </cell>
          <cell r="BB386" t="str">
            <v>107-15-3</v>
          </cell>
          <cell r="BC386" t="str">
            <v>1,2-Diaminoethane</v>
          </cell>
          <cell r="BF386" t="str">
            <v>Ethylenediamine</v>
          </cell>
        </row>
        <row r="387">
          <cell r="A387" t="str">
            <v>Ethylene glycol</v>
          </cell>
          <cell r="H387" t="str">
            <v>14000 / 140000 (191)</v>
          </cell>
          <cell r="K387" t="str">
            <v>14000</v>
          </cell>
          <cell r="L387" t="str">
            <v>14000 (166)</v>
          </cell>
          <cell r="P387" t="str">
            <v> (D)</v>
          </cell>
          <cell r="BB387" t="str">
            <v>107-21-1</v>
          </cell>
          <cell r="BC387" t="str">
            <v>1,2-Ethane diol</v>
          </cell>
          <cell r="BF387" t="str">
            <v>Ethyleneglycol</v>
          </cell>
        </row>
        <row r="388">
          <cell r="A388" t="str">
            <v>Ethylene glycol monobutyl ether</v>
          </cell>
          <cell r="K388" t="str">
            <v>350</v>
          </cell>
          <cell r="O388" t="str">
            <v> (C)</v>
          </cell>
          <cell r="BB388" t="str">
            <v>111-76-2</v>
          </cell>
          <cell r="BC388" t="str">
            <v>2-Butoxy ethanol</v>
          </cell>
          <cell r="BD388" t="str">
            <v>Ethylene glycol butyl ether</v>
          </cell>
          <cell r="BE388" t="str">
            <v>EGBE</v>
          </cell>
          <cell r="BF388" t="str">
            <v>Ethyleneglycolmonobutylether</v>
          </cell>
        </row>
        <row r="389">
          <cell r="A389" t="str">
            <v>Ethyleneimine</v>
          </cell>
          <cell r="J389" t="str">
            <v>170000 (126)</v>
          </cell>
          <cell r="N389" t="str">
            <v>0.00054</v>
          </cell>
          <cell r="R389" t="str">
            <v>0.005 (188)</v>
          </cell>
          <cell r="BB389" t="str">
            <v>151-56-4</v>
          </cell>
          <cell r="BC389" t="str">
            <v>Aziridine</v>
          </cell>
          <cell r="BF389" t="str">
            <v>Ethyleneimine</v>
          </cell>
        </row>
        <row r="390">
          <cell r="A390" t="str">
            <v>Ethylene oxide (ETO)</v>
          </cell>
          <cell r="J390" t="str">
            <v>140000 (126)</v>
          </cell>
          <cell r="N390" t="str">
            <v>0.11</v>
          </cell>
          <cell r="R390" t="str">
            <v>1 (188)</v>
          </cell>
          <cell r="S390" t="str">
            <v>10 (189)</v>
          </cell>
          <cell r="BB390" t="str">
            <v>75-21-8</v>
          </cell>
          <cell r="BC390" t="str">
            <v>ETO</v>
          </cell>
          <cell r="BD390" t="str">
            <v>Epoxyethane</v>
          </cell>
          <cell r="BE390" t="str">
            <v>Oxirane</v>
          </cell>
          <cell r="BF390" t="str">
            <v>Ethyleneoxide</v>
          </cell>
        </row>
        <row r="391">
          <cell r="A391" t="str">
            <v>Ethylene thiourea (ETU)</v>
          </cell>
          <cell r="K391" t="str">
            <v>0.6</v>
          </cell>
          <cell r="L391" t="str">
            <v>300 (10-day)</v>
          </cell>
          <cell r="N391" t="str">
            <v>0.78</v>
          </cell>
          <cell r="P391" t="str">
            <v>0.2 (B2)</v>
          </cell>
          <cell r="Q391" t="str">
            <v>0.23</v>
          </cell>
          <cell r="R391" t="str">
            <v>10 (188)</v>
          </cell>
          <cell r="S391" t="str">
            <v> (189)</v>
          </cell>
          <cell r="BB391" t="str">
            <v>96-45-7</v>
          </cell>
          <cell r="BC391" t="str">
            <v>ETU</v>
          </cell>
          <cell r="BF391" t="str">
            <v>Ethylenethiourea</v>
          </cell>
        </row>
        <row r="392">
          <cell r="A392" t="str">
            <v>Ethyl ether</v>
          </cell>
          <cell r="J392" t="str">
            <v>750 (126)</v>
          </cell>
          <cell r="K392" t="str">
            <v>1400</v>
          </cell>
          <cell r="BB392" t="str">
            <v>60-29-7</v>
          </cell>
          <cell r="BF392" t="str">
            <v>Ethylether</v>
          </cell>
          <cell r="BG392" t="str">
            <v>2</v>
          </cell>
        </row>
        <row r="393">
          <cell r="A393" t="str">
            <v>Ethyl formate</v>
          </cell>
          <cell r="J393" t="str">
            <v>11000 (126)</v>
          </cell>
          <cell r="BB393" t="str">
            <v>109-94-4</v>
          </cell>
          <cell r="BF393" t="str">
            <v>Ethylformate</v>
          </cell>
        </row>
        <row r="394">
          <cell r="A394" t="str">
            <v>Ethyl mercaptan</v>
          </cell>
          <cell r="J394" t="str">
            <v>0.0075 (126)</v>
          </cell>
          <cell r="BB394" t="str">
            <v>75-08-1</v>
          </cell>
          <cell r="BC394" t="str">
            <v>Ethanethiol</v>
          </cell>
          <cell r="BF394" t="str">
            <v>Ethylmercaptan</v>
          </cell>
        </row>
        <row r="395">
          <cell r="A395" t="str">
            <v>Ethylphthalyl ethylglycolate</v>
          </cell>
          <cell r="K395" t="str">
            <v>21000 (147)</v>
          </cell>
          <cell r="AC395" t="str">
            <v>86000 (68)</v>
          </cell>
          <cell r="AD395" t="str">
            <v>5080000 (68)</v>
          </cell>
          <cell r="AL395" t="str">
            <v>940 (45)</v>
          </cell>
          <cell r="AM395" t="str">
            <v>3 (45)</v>
          </cell>
          <cell r="AY395" t="str">
            <v>2944 (45)</v>
          </cell>
          <cell r="BA395" t="str">
            <v>3.4 (38,45)</v>
          </cell>
          <cell r="BB395" t="str">
            <v>84-72-0</v>
          </cell>
          <cell r="BC395" t="str">
            <v>EPEG</v>
          </cell>
          <cell r="BD395" t="str">
            <v>Ethyl carbethoxymethyl phthalate</v>
          </cell>
          <cell r="BE395" t="str">
            <v>[A phthalate acid ester (PAE)]</v>
          </cell>
          <cell r="BF395" t="str">
            <v>Ethylphthalylethylglycolate</v>
          </cell>
        </row>
        <row r="396">
          <cell r="A396" t="str">
            <v>Express</v>
          </cell>
          <cell r="K396" t="str">
            <v>56</v>
          </cell>
          <cell r="BB396" t="str">
            <v>101200-48-0</v>
          </cell>
          <cell r="BC396" t="str">
            <v>IN L5300</v>
          </cell>
          <cell r="BF396" t="str">
            <v>Express</v>
          </cell>
        </row>
        <row r="397">
          <cell r="A397" t="str">
            <v>Fenamiphos</v>
          </cell>
          <cell r="K397" t="str">
            <v>1.8</v>
          </cell>
          <cell r="L397" t="str">
            <v>0.7 (167)</v>
          </cell>
          <cell r="P397" t="str">
            <v> (E,167)</v>
          </cell>
          <cell r="BB397" t="str">
            <v>22224-92-6</v>
          </cell>
          <cell r="BC397" t="str">
            <v>Nemacur</v>
          </cell>
          <cell r="BD397" t="str">
            <v>Phenamiphos</v>
          </cell>
          <cell r="BF397" t="str">
            <v>Fenamiphos</v>
          </cell>
        </row>
        <row r="398">
          <cell r="A398" t="str">
            <v>Ferbam</v>
          </cell>
          <cell r="M398" t="str">
            <v>87.5</v>
          </cell>
          <cell r="BB398" t="str">
            <v>14484-64-1</v>
          </cell>
          <cell r="BC398" t="str">
            <v>Fermate</v>
          </cell>
          <cell r="BF398" t="str">
            <v>Ferbam</v>
          </cell>
        </row>
        <row r="399">
          <cell r="A399" t="str">
            <v>Fluometuron</v>
          </cell>
          <cell r="K399" t="str">
            <v>91</v>
          </cell>
          <cell r="L399" t="str">
            <v>90</v>
          </cell>
          <cell r="P399" t="str">
            <v> (D)</v>
          </cell>
          <cell r="BB399" t="str">
            <v>2164-17-2</v>
          </cell>
          <cell r="BC399" t="str">
            <v>Cotoron</v>
          </cell>
          <cell r="BD399" t="str">
            <v>Cottonex</v>
          </cell>
          <cell r="BE399" t="str">
            <v>Lanex</v>
          </cell>
          <cell r="BF399" t="str">
            <v>Fluometuron</v>
          </cell>
        </row>
        <row r="400">
          <cell r="A400" t="str">
            <v>Fluoranthene</v>
          </cell>
          <cell r="K400" t="str">
            <v>280</v>
          </cell>
          <cell r="O400" t="str">
            <v> (D)</v>
          </cell>
          <cell r="T400" t="str">
            <v>300</v>
          </cell>
          <cell r="U400" t="str">
            <v>370</v>
          </cell>
          <cell r="Y400" t="str">
            <v>370</v>
          </cell>
          <cell r="AC400" t="str">
            <v>130</v>
          </cell>
          <cell r="AD400" t="str">
            <v>140</v>
          </cell>
          <cell r="AL400" t="str">
            <v>3980</v>
          </cell>
          <cell r="AO400" t="str">
            <v>15</v>
          </cell>
          <cell r="AY400" t="str">
            <v>40</v>
          </cell>
          <cell r="AZ400" t="str">
            <v>16</v>
          </cell>
          <cell r="BB400" t="str">
            <v>206-44-0</v>
          </cell>
          <cell r="BE400" t="str">
            <v>[A Polynuclear aromatic hydrocarbon (PAH)]</v>
          </cell>
          <cell r="BF400" t="str">
            <v>Fluoranthene</v>
          </cell>
        </row>
        <row r="401">
          <cell r="A401" t="str">
            <v>Fluorene</v>
          </cell>
          <cell r="K401" t="str">
            <v>280</v>
          </cell>
          <cell r="O401" t="str">
            <v> (D)</v>
          </cell>
          <cell r="P401" t="str">
            <v> (D)</v>
          </cell>
          <cell r="T401" t="str">
            <v>1300</v>
          </cell>
          <cell r="U401" t="str">
            <v>14000</v>
          </cell>
          <cell r="Y401" t="str">
            <v>14000</v>
          </cell>
          <cell r="AC401" t="str">
            <v>1100</v>
          </cell>
          <cell r="AD401" t="str">
            <v>5300</v>
          </cell>
          <cell r="AO401" t="str">
            <v>0.0088 (33,188)</v>
          </cell>
          <cell r="AY401" t="str">
            <v>300 (52)</v>
          </cell>
          <cell r="BB401" t="str">
            <v>86-73-7</v>
          </cell>
          <cell r="BE401" t="str">
            <v>[A Polynuclear aromatic hydrocarbon (PAH)]</v>
          </cell>
          <cell r="BF401" t="str">
            <v>Fluorene</v>
          </cell>
        </row>
        <row r="402">
          <cell r="A402" t="str">
            <v>Fluoride</v>
          </cell>
          <cell r="B402" t="str">
            <v>2000 (109)</v>
          </cell>
          <cell r="D402" t="str">
            <v>4000</v>
          </cell>
          <cell r="E402" t="str">
            <v>2000</v>
          </cell>
          <cell r="F402" t="str">
            <v>4000 (195)</v>
          </cell>
          <cell r="G402" t="str">
            <v>1000</v>
          </cell>
          <cell r="I402" t="str">
            <v>1000</v>
          </cell>
          <cell r="K402" t="str">
            <v>420 (194)</v>
          </cell>
          <cell r="L402" t="str">
            <v>420 (166,194)</v>
          </cell>
          <cell r="BB402" t="str">
            <v>16984-48-8</v>
          </cell>
          <cell r="BC402" t="str">
            <v>F-</v>
          </cell>
          <cell r="BD402" t="str">
            <v>Fluorine, soluble</v>
          </cell>
          <cell r="BF402" t="str">
            <v>Fluoride</v>
          </cell>
        </row>
        <row r="403">
          <cell r="A403" t="str">
            <v>Fluridone</v>
          </cell>
          <cell r="K403" t="str">
            <v>560</v>
          </cell>
          <cell r="BB403" t="str">
            <v>59756-60-4</v>
          </cell>
          <cell r="BC403" t="str">
            <v>Sonar</v>
          </cell>
          <cell r="BF403" t="str">
            <v>Fluridone</v>
          </cell>
        </row>
        <row r="404">
          <cell r="A404" t="str">
            <v>Flurprimidol</v>
          </cell>
          <cell r="K404" t="str">
            <v>140</v>
          </cell>
          <cell r="BB404" t="str">
            <v>56425-91-3</v>
          </cell>
          <cell r="BC404" t="str">
            <v>Cutlass</v>
          </cell>
          <cell r="BF404" t="str">
            <v>Flurprimidol</v>
          </cell>
        </row>
        <row r="405">
          <cell r="A405" t="str">
            <v>Flutolanil</v>
          </cell>
          <cell r="K405" t="str">
            <v>420</v>
          </cell>
          <cell r="BB405" t="str">
            <v>66332-96-5</v>
          </cell>
          <cell r="BC405" t="str">
            <v>Moncut</v>
          </cell>
          <cell r="BF405" t="str">
            <v>Flutolanil</v>
          </cell>
        </row>
        <row r="406">
          <cell r="A406" t="str">
            <v>Fluvalinate</v>
          </cell>
          <cell r="K406" t="str">
            <v>70</v>
          </cell>
          <cell r="S406" t="str">
            <v> (189)</v>
          </cell>
          <cell r="BB406" t="str">
            <v>69409-94-5</v>
          </cell>
          <cell r="BC406" t="str">
            <v>Mavrik</v>
          </cell>
          <cell r="BF406" t="str">
            <v>Fluvalinate</v>
          </cell>
        </row>
        <row r="407">
          <cell r="A407" t="str">
            <v>Foaming agents (MBAS)</v>
          </cell>
          <cell r="C407" t="str">
            <v>500</v>
          </cell>
          <cell r="E407" t="str">
            <v>500</v>
          </cell>
          <cell r="BC407" t="str">
            <v>Methylene blue active substances</v>
          </cell>
          <cell r="BD407" t="str">
            <v>MBAS</v>
          </cell>
          <cell r="BF407" t="str">
            <v>Foamingagents</v>
          </cell>
        </row>
        <row r="408">
          <cell r="A408" t="str">
            <v>Folpet</v>
          </cell>
          <cell r="K408" t="str">
            <v>700</v>
          </cell>
          <cell r="M408" t="str">
            <v>1120</v>
          </cell>
          <cell r="O408" t="str">
            <v>10 (B2)</v>
          </cell>
          <cell r="R408" t="str">
            <v>100 (188)</v>
          </cell>
          <cell r="BB408" t="str">
            <v>133-07-3</v>
          </cell>
          <cell r="BC408" t="str">
            <v>Folpan</v>
          </cell>
          <cell r="BF408" t="str">
            <v>Folpet</v>
          </cell>
        </row>
        <row r="409">
          <cell r="A409" t="str">
            <v>Fomesafen</v>
          </cell>
          <cell r="O409" t="str">
            <v>0.2 (C)</v>
          </cell>
          <cell r="BB409" t="str">
            <v>72178-02-0</v>
          </cell>
          <cell r="BF409" t="str">
            <v>Fomesafen</v>
          </cell>
        </row>
        <row r="410">
          <cell r="A410" t="str">
            <v>Fonofos</v>
          </cell>
          <cell r="K410" t="str">
            <v>14</v>
          </cell>
          <cell r="L410" t="str">
            <v>10</v>
          </cell>
          <cell r="P410" t="str">
            <v> (N,167)</v>
          </cell>
          <cell r="BB410" t="str">
            <v>944-22-9</v>
          </cell>
          <cell r="BC410" t="str">
            <v>Difonate</v>
          </cell>
          <cell r="BD410" t="str">
            <v>Dyfonate</v>
          </cell>
          <cell r="BE410" t="str">
            <v>Dyphonate</v>
          </cell>
          <cell r="BF410" t="str">
            <v>Fonofos</v>
          </cell>
        </row>
        <row r="411">
          <cell r="A411" t="str">
            <v>Formaldehyde</v>
          </cell>
          <cell r="H411" t="str">
            <v>100 / 1000 (191)</v>
          </cell>
          <cell r="J411" t="str">
            <v>600 (126)</v>
          </cell>
          <cell r="K411" t="str">
            <v>1400</v>
          </cell>
          <cell r="L411" t="str">
            <v>1000 (166)</v>
          </cell>
          <cell r="O411" t="str">
            <v> (B1,119)</v>
          </cell>
          <cell r="P411" t="str">
            <v> (B1,119)</v>
          </cell>
          <cell r="R411" t="str">
            <v>20 (124,188)</v>
          </cell>
          <cell r="BB411" t="str">
            <v>50-00-0</v>
          </cell>
          <cell r="BC411" t="str">
            <v>Methanal</v>
          </cell>
          <cell r="BF411" t="str">
            <v>Formaldehyde</v>
          </cell>
          <cell r="BG411" t="str">
            <v>2</v>
          </cell>
        </row>
        <row r="412">
          <cell r="A412" t="str">
            <v>Formic acid</v>
          </cell>
          <cell r="J412" t="str">
            <v>1700000 (126)</v>
          </cell>
          <cell r="BB412" t="str">
            <v>64-18-6</v>
          </cell>
          <cell r="BF412" t="str">
            <v>Formicacid</v>
          </cell>
        </row>
        <row r="413">
          <cell r="A413" t="str">
            <v>2-(2-Formylhydrazino)-4-
    (5-nitro-2-furyl)thiazole</v>
          </cell>
          <cell r="N413" t="str">
            <v>0.015</v>
          </cell>
          <cell r="R413" t="str">
            <v>0.15 (188)</v>
          </cell>
          <cell r="BB413" t="str">
            <v>3570-75-0</v>
          </cell>
          <cell r="BC413" t="str">
            <v>Nifurthiazole</v>
          </cell>
          <cell r="BD413" t="str">
            <v>FNT</v>
          </cell>
          <cell r="BF413" t="str">
            <v>Formylhydrazinonitrourylthiazole22452</v>
          </cell>
        </row>
        <row r="414">
          <cell r="A414" t="str">
            <v>Fosetyl-al</v>
          </cell>
          <cell r="K414" t="str">
            <v>2100</v>
          </cell>
          <cell r="O414" t="str">
            <v> (C)</v>
          </cell>
          <cell r="BB414" t="str">
            <v>39148-24-8</v>
          </cell>
          <cell r="BC414" t="str">
            <v>Aliette</v>
          </cell>
          <cell r="BF414" t="str">
            <v>Fosetylal</v>
          </cell>
        </row>
        <row r="415">
          <cell r="A415" t="str">
            <v>Furan</v>
          </cell>
          <cell r="K415" t="str">
            <v>7</v>
          </cell>
          <cell r="R415" t="str">
            <v> (188)</v>
          </cell>
          <cell r="BB415" t="str">
            <v>110-00-9</v>
          </cell>
          <cell r="BC415" t="str">
            <v>Furfuran</v>
          </cell>
          <cell r="BF415" t="str">
            <v>Furan</v>
          </cell>
        </row>
        <row r="416">
          <cell r="A416" t="str">
            <v>Furfural</v>
          </cell>
          <cell r="J416" t="str">
            <v>3500 (126)</v>
          </cell>
          <cell r="K416" t="str">
            <v>21</v>
          </cell>
          <cell r="BB416" t="str">
            <v>98-01-1</v>
          </cell>
          <cell r="BF416" t="str">
            <v>Furfural</v>
          </cell>
        </row>
        <row r="417">
          <cell r="A417" t="str">
            <v>Furmecyclox</v>
          </cell>
          <cell r="N417" t="str">
            <v>1.2</v>
          </cell>
          <cell r="O417" t="str">
            <v>1 (B2)</v>
          </cell>
          <cell r="R417" t="str">
            <v>10 (188)</v>
          </cell>
          <cell r="BB417" t="str">
            <v>60568-05-0</v>
          </cell>
          <cell r="BC417" t="str">
            <v>Epic 500</v>
          </cell>
          <cell r="BD417" t="str">
            <v>Campogran</v>
          </cell>
          <cell r="BE417" t="str">
            <v>Furmetamide</v>
          </cell>
          <cell r="BF417" t="str">
            <v>Furmecyclox</v>
          </cell>
        </row>
        <row r="418">
          <cell r="A418" t="str">
            <v>Gasoline</v>
          </cell>
          <cell r="J418" t="str">
            <v>5 (55)</v>
          </cell>
          <cell r="L418" t="str">
            <v>5 (68,107)</v>
          </cell>
          <cell r="N418" t="str">
            <v>21 (146)</v>
          </cell>
          <cell r="BB418" t="str">
            <v>8006-61-9</v>
          </cell>
          <cell r="BE418" t="str">
            <v>[A petroleum hydrocarbon]</v>
          </cell>
          <cell r="BF418" t="str">
            <v>Gasoline</v>
          </cell>
        </row>
        <row r="419">
          <cell r="A419" t="str">
            <v>Glufosinate-ammonium</v>
          </cell>
          <cell r="K419" t="str">
            <v>3</v>
          </cell>
          <cell r="BB419" t="str">
            <v>77182-82-2</v>
          </cell>
          <cell r="BC419" t="str">
            <v>Hoe 39866</v>
          </cell>
          <cell r="BD419" t="str">
            <v>Basta</v>
          </cell>
          <cell r="BF419" t="str">
            <v>Glufosinateammonium</v>
          </cell>
        </row>
        <row r="420">
          <cell r="A420" t="str">
            <v>Glu-P-1</v>
          </cell>
          <cell r="N420" t="str">
            <v>0.0073</v>
          </cell>
          <cell r="R420" t="str">
            <v>0.05 (188)</v>
          </cell>
          <cell r="BB420" t="str">
            <v>67730-11-4</v>
          </cell>
          <cell r="BC420" t="str">
            <v>2-Amino-6-methyldipyrido[1,2-a:3',2'-d]-imidazole</v>
          </cell>
          <cell r="BF420" t="str">
            <v>GluP1</v>
          </cell>
        </row>
        <row r="421">
          <cell r="A421" t="str">
            <v>Glu-P-2</v>
          </cell>
          <cell r="N421" t="str">
            <v>0.025</v>
          </cell>
          <cell r="R421" t="str">
            <v>0.25 (188)</v>
          </cell>
          <cell r="BB421" t="str">
            <v>67730-10-3</v>
          </cell>
          <cell r="BC421" t="str">
            <v>2-Aminopyrido[1,2-a:3',2'-d]-imidazole</v>
          </cell>
          <cell r="BF421" t="str">
            <v>GluP2</v>
          </cell>
        </row>
        <row r="422">
          <cell r="A422" t="str">
            <v>Glycidaldehyde</v>
          </cell>
          <cell r="K422" t="str">
            <v>2.8 (147)</v>
          </cell>
          <cell r="O422" t="str">
            <v> (B2)</v>
          </cell>
          <cell r="R422" t="str">
            <v> (188)</v>
          </cell>
          <cell r="BB422" t="str">
            <v>765-34-4</v>
          </cell>
          <cell r="BF422" t="str">
            <v>Glycidaldehyde</v>
          </cell>
        </row>
        <row r="423">
          <cell r="A423" t="str">
            <v>Glycidol</v>
          </cell>
          <cell r="R423" t="str">
            <v>0.2 (68,188)</v>
          </cell>
          <cell r="BB423" t="str">
            <v>556-52-5</v>
          </cell>
          <cell r="BF423" t="str">
            <v>Glycidol</v>
          </cell>
        </row>
        <row r="424">
          <cell r="A424" t="str">
            <v>Glyphosate</v>
          </cell>
          <cell r="B424" t="str">
            <v>700</v>
          </cell>
          <cell r="D424" t="str">
            <v>700</v>
          </cell>
          <cell r="F424" t="str">
            <v>700</v>
          </cell>
          <cell r="G424" t="str">
            <v>900</v>
          </cell>
          <cell r="K424" t="str">
            <v>700</v>
          </cell>
          <cell r="L424" t="str">
            <v>14000 (168)</v>
          </cell>
          <cell r="O424" t="str">
            <v> (D)</v>
          </cell>
          <cell r="P424" t="str">
            <v> (D)</v>
          </cell>
          <cell r="BB424" t="str">
            <v>1071-83-6</v>
          </cell>
          <cell r="BC424" t="str">
            <v>Roundup</v>
          </cell>
          <cell r="BD424" t="str">
            <v>Glyphosate isopropylamine salt</v>
          </cell>
          <cell r="BE424" t="str">
            <v>Rodeo</v>
          </cell>
          <cell r="BF424" t="str">
            <v>Glyphosate</v>
          </cell>
        </row>
        <row r="425">
          <cell r="A425" t="str">
            <v>Griseofluvin</v>
          </cell>
          <cell r="R425" t="str">
            <v>25 (68,188)</v>
          </cell>
          <cell r="BB425" t="str">
            <v>126-07-8</v>
          </cell>
          <cell r="BF425" t="str">
            <v>Griseofluvin</v>
          </cell>
        </row>
        <row r="426">
          <cell r="A426" t="str">
            <v>Gyromitrin</v>
          </cell>
          <cell r="K426" t="str">
            <v>280 (68)</v>
          </cell>
          <cell r="N426" t="str">
            <v>0.0035</v>
          </cell>
          <cell r="R426" t="str">
            <v>0.035 (188)</v>
          </cell>
          <cell r="BB426" t="str">
            <v>16568-02-8</v>
          </cell>
          <cell r="BC426" t="str">
            <v>Acetaldehyde methylformylhydrazone</v>
          </cell>
          <cell r="BF426" t="str">
            <v>Gyromitrin</v>
          </cell>
        </row>
        <row r="427">
          <cell r="A427" t="str">
            <v>Haloethers</v>
          </cell>
          <cell r="AL427" t="str">
            <v>360</v>
          </cell>
          <cell r="AM427" t="str">
            <v>122</v>
          </cell>
          <cell r="BC427" t="str">
            <v>Ethers, halo-</v>
          </cell>
          <cell r="BF427" t="str">
            <v>Haloethers</v>
          </cell>
        </row>
        <row r="428">
          <cell r="A428" t="str">
            <v>Halomethanes</v>
          </cell>
          <cell r="B428" t="str">
            <v>80 (19)</v>
          </cell>
          <cell r="D428" t="str">
            <v>80 (19)</v>
          </cell>
          <cell r="AL428" t="str">
            <v>11000</v>
          </cell>
          <cell r="AO428" t="str">
            <v>130 (13,188)</v>
          </cell>
          <cell r="AY428" t="str">
            <v>12000</v>
          </cell>
          <cell r="AZ428" t="str">
            <v>6400</v>
          </cell>
          <cell r="BA428" t="str">
            <v>11500 (82)</v>
          </cell>
          <cell r="BC428" t="str">
            <v>Methanes, halo-</v>
          </cell>
          <cell r="BF428" t="str">
            <v>Halomethanes</v>
          </cell>
        </row>
        <row r="429">
          <cell r="A429" t="str">
            <v>Halothane</v>
          </cell>
          <cell r="J429" t="str">
            <v>290 (126)</v>
          </cell>
          <cell r="S429" t="str">
            <v> (189)</v>
          </cell>
          <cell r="BB429" t="str">
            <v>151-67-7</v>
          </cell>
          <cell r="BC429" t="str">
            <v>2-Bromo-2-chloro-1,1,1-trifluoroethane</v>
          </cell>
          <cell r="BF429" t="str">
            <v>Halothane</v>
          </cell>
        </row>
        <row r="430">
          <cell r="A430" t="str">
            <v>Haloxyfop-methyl</v>
          </cell>
          <cell r="K430" t="str">
            <v>0.35</v>
          </cell>
          <cell r="BB430" t="str">
            <v>69806-40-2</v>
          </cell>
          <cell r="BC430" t="str">
            <v>Verdict</v>
          </cell>
          <cell r="BF430" t="str">
            <v>Haloxyfopmethyl</v>
          </cell>
        </row>
        <row r="431">
          <cell r="A431" t="str">
            <v>Harmony</v>
          </cell>
          <cell r="K431" t="str">
            <v>91</v>
          </cell>
          <cell r="BB431" t="str">
            <v>79277-27-3</v>
          </cell>
          <cell r="BC431" t="str">
            <v>DPX-M6316</v>
          </cell>
          <cell r="BF431" t="str">
            <v>Harmony</v>
          </cell>
        </row>
        <row r="432">
          <cell r="A432" t="str">
            <v>HC Blue 1</v>
          </cell>
          <cell r="N432" t="str">
            <v>0.69</v>
          </cell>
          <cell r="R432" t="str">
            <v>5 (188)</v>
          </cell>
          <cell r="BB432" t="str">
            <v>2784-94-3</v>
          </cell>
          <cell r="BF432" t="str">
            <v>HCBlue1</v>
          </cell>
        </row>
        <row r="433">
          <cell r="A433" t="str">
            <v>Heptachlor</v>
          </cell>
          <cell r="B433" t="str">
            <v>0.01</v>
          </cell>
          <cell r="D433" t="str">
            <v>0.4</v>
          </cell>
          <cell r="F433" t="str">
            <v>0 (185)</v>
          </cell>
          <cell r="G433" t="str">
            <v>0.008 (188)</v>
          </cell>
          <cell r="K433" t="str">
            <v>3.5</v>
          </cell>
          <cell r="L433" t="str">
            <v>10 (10-day)</v>
          </cell>
          <cell r="N433" t="str">
            <v>0.0085</v>
          </cell>
          <cell r="O433" t="str">
            <v>0.008 (B2)</v>
          </cell>
          <cell r="P433" t="str">
            <v>0.008 (B2)</v>
          </cell>
          <cell r="Q433" t="str">
            <v>0.012</v>
          </cell>
          <cell r="R433" t="str">
            <v>0.1 (188)</v>
          </cell>
          <cell r="S433" t="str">
            <v> (189)</v>
          </cell>
          <cell r="T433" t="str">
            <v>0.00021 (113,188)</v>
          </cell>
          <cell r="U433" t="str">
            <v>0.00021 (113,188)</v>
          </cell>
          <cell r="V433" t="str">
            <v>0.0038 (114)</v>
          </cell>
          <cell r="X433" t="str">
            <v>0.52</v>
          </cell>
          <cell r="Y433" t="str">
            <v>0.00021 (113,188)</v>
          </cell>
          <cell r="Z433" t="str">
            <v>0.0036 (114)</v>
          </cell>
          <cell r="AB433" t="str">
            <v>0.053</v>
          </cell>
          <cell r="AE433" t="str">
            <v>0.000079 (188)</v>
          </cell>
          <cell r="AF433" t="str">
            <v>0.000079 (188)</v>
          </cell>
          <cell r="AH433" t="str">
            <v>0.0038 (114)</v>
          </cell>
          <cell r="AK433" t="str">
            <v>0.52 (154)</v>
          </cell>
          <cell r="AO433" t="str">
            <v>0.00005 (188)</v>
          </cell>
          <cell r="AU433" t="str">
            <v>0.0036 (114)</v>
          </cell>
          <cell r="AX433" t="str">
            <v>0.053 (154)</v>
          </cell>
          <cell r="BB433" t="str">
            <v>76-44-8</v>
          </cell>
          <cell r="BF433" t="str">
            <v>Heptachlor</v>
          </cell>
        </row>
        <row r="434">
          <cell r="A434" t="str">
            <v>Heptachlor epoxide</v>
          </cell>
          <cell r="B434" t="str">
            <v>0.01</v>
          </cell>
          <cell r="D434" t="str">
            <v>0.2</v>
          </cell>
          <cell r="F434" t="str">
            <v>0 (185)</v>
          </cell>
          <cell r="G434" t="str">
            <v>0.006 (188)</v>
          </cell>
          <cell r="L434" t="str">
            <v>10 (24-hr)</v>
          </cell>
          <cell r="N434" t="str">
            <v>0.0064</v>
          </cell>
          <cell r="O434" t="str">
            <v>0.004 (B2)</v>
          </cell>
          <cell r="P434" t="str">
            <v>0.004 (B2)</v>
          </cell>
          <cell r="R434" t="str">
            <v>0.04 (188)</v>
          </cell>
          <cell r="T434" t="str">
            <v>0.0001 (113,188)</v>
          </cell>
          <cell r="U434" t="str">
            <v>0.00011 (113,188)</v>
          </cell>
          <cell r="V434" t="str">
            <v>0.0038 (114)</v>
          </cell>
          <cell r="X434" t="str">
            <v>0.52</v>
          </cell>
          <cell r="Y434" t="str">
            <v>0.00011 (113,188)</v>
          </cell>
          <cell r="Z434" t="str">
            <v>0.0036 (114)</v>
          </cell>
          <cell r="AB434" t="str">
            <v>0.053</v>
          </cell>
          <cell r="AE434" t="str">
            <v>0.000039 (188)</v>
          </cell>
          <cell r="AF434" t="str">
            <v>0.000039 (188)</v>
          </cell>
          <cell r="AH434" t="str">
            <v>0.0038 (114)</v>
          </cell>
          <cell r="AK434" t="str">
            <v>0.52 (154)</v>
          </cell>
          <cell r="AO434" t="str">
            <v>0.00002 (188)</v>
          </cell>
          <cell r="AU434" t="str">
            <v>0.0036 (114)</v>
          </cell>
          <cell r="AX434" t="str">
            <v>0.053 (154)</v>
          </cell>
          <cell r="BB434" t="str">
            <v>1024-57-3</v>
          </cell>
          <cell r="BF434" t="str">
            <v>Heptachlorepoxide</v>
          </cell>
        </row>
        <row r="435">
          <cell r="A435" t="str">
            <v>2,3,3',4,4',5,5'-Heptachlorobiphenyl</v>
          </cell>
          <cell r="N435" t="str">
            <v>0.0027</v>
          </cell>
          <cell r="R435" t="str">
            <v> (188)</v>
          </cell>
          <cell r="BB435" t="str">
            <v>39635-31-9</v>
          </cell>
          <cell r="BC435" t="str">
            <v>PCB 189</v>
          </cell>
          <cell r="BD435" t="str">
            <v>[A Polychlorinated biphenyl (PCB)]</v>
          </cell>
          <cell r="BE435" t="str">
            <v>[A Dioxin or dioxin-like compound]</v>
          </cell>
          <cell r="BF435" t="str">
            <v>Heptachlorobiphenyl2334455'''</v>
          </cell>
        </row>
        <row r="436">
          <cell r="A436" t="str">
            <v>1,2,3,4,6,7,8-Heptachlorodibenzo-
    p-dioxin</v>
          </cell>
          <cell r="N436" t="str">
            <v>0.000027</v>
          </cell>
          <cell r="R436" t="str">
            <v> (188)</v>
          </cell>
          <cell r="T436" t="str">
            <v>0.0000013 (113,144)</v>
          </cell>
          <cell r="U436" t="str">
            <v>0.0000014 (113,144)</v>
          </cell>
          <cell r="Y436" t="str">
            <v>0.0000014 (113,144)</v>
          </cell>
          <cell r="AO436" t="str">
            <v>0.00000039
(76,188)</v>
          </cell>
          <cell r="BB436" t="str">
            <v>35822-46-9</v>
          </cell>
          <cell r="BC436" t="str">
            <v>1,2,3,4,6,7,8-Heptachlorodibenzodioxin</v>
          </cell>
          <cell r="BD436" t="str">
            <v>1,2,3,4,6,7,8-HpCDD</v>
          </cell>
          <cell r="BE436" t="str">
            <v>[A Dioxin or dioxin-like compound]</v>
          </cell>
          <cell r="BF436" t="str">
            <v>Heptachlorodibenzodioxin1234678p</v>
          </cell>
        </row>
        <row r="437">
          <cell r="A437" t="str">
            <v>1,2,3,4,6,7,8-Heptachlorodibenzo-
    furan</v>
          </cell>
          <cell r="N437" t="str">
            <v>0.000027</v>
          </cell>
          <cell r="R437" t="str">
            <v> (188)</v>
          </cell>
          <cell r="T437" t="str">
            <v>0.0000013 (113,144)</v>
          </cell>
          <cell r="U437" t="str">
            <v>0.0000014 (113,144)</v>
          </cell>
          <cell r="Y437" t="str">
            <v>0.0000014 (113,144)</v>
          </cell>
          <cell r="AO437" t="str">
            <v>0.00000039
(76,188)</v>
          </cell>
          <cell r="BB437" t="str">
            <v>67562-39-4 </v>
          </cell>
          <cell r="BC437" t="str">
            <v>1,2,3,4,6,7,8-HpCDF</v>
          </cell>
          <cell r="BD437" t="str">
            <v>[A Dioxin or dioxin-like compound]</v>
          </cell>
          <cell r="BF437" t="str">
            <v>Heptachlorodibenzofuran1234678</v>
          </cell>
        </row>
        <row r="438">
          <cell r="A438" t="str">
            <v>1,2,3,4,7,8,9-Heptachlorodibenzo-
    furan</v>
          </cell>
          <cell r="N438" t="str">
            <v>0.000027</v>
          </cell>
          <cell r="R438" t="str">
            <v> (188)</v>
          </cell>
          <cell r="T438" t="str">
            <v>0.0000013 (113,144)</v>
          </cell>
          <cell r="U438" t="str">
            <v>0.0000014 (113,144)</v>
          </cell>
          <cell r="AO438" t="str">
            <v>0.00000039
(76,188)</v>
          </cell>
          <cell r="BB438" t="str">
            <v>55673-89-7 </v>
          </cell>
          <cell r="BC438" t="str">
            <v>1,2,3,4,7,8,9-HpCDF</v>
          </cell>
          <cell r="BD438" t="str">
            <v>[A Dioxin or dioxin-like compound]</v>
          </cell>
          <cell r="BF438" t="str">
            <v>Heptachlorodibenzofuran1234789</v>
          </cell>
        </row>
        <row r="439">
          <cell r="A439" t="str">
            <v>Heptane</v>
          </cell>
          <cell r="J439" t="str">
            <v>7.3 (126)</v>
          </cell>
          <cell r="O439" t="str">
            <v> (D)</v>
          </cell>
          <cell r="BB439" t="str">
            <v>142-82-5</v>
          </cell>
          <cell r="BF439" t="str">
            <v>Heptane</v>
          </cell>
        </row>
        <row r="440">
          <cell r="A440" t="str">
            <v>Hexabromobenzene</v>
          </cell>
          <cell r="K440" t="str">
            <v>14 (147)</v>
          </cell>
          <cell r="BB440" t="str">
            <v>87-82-1</v>
          </cell>
          <cell r="BF440" t="str">
            <v>Hexabromobenzene</v>
          </cell>
        </row>
        <row r="441">
          <cell r="A441" t="str">
            <v>2,2',4,4',5,5'-Hexabromodiphenyl
    ether</v>
          </cell>
          <cell r="K441" t="str">
            <v>1.1 (68)</v>
          </cell>
          <cell r="O441" t="str">
            <v> (I,68)</v>
          </cell>
          <cell r="AL441" t="str">
            <v>360 (58)</v>
          </cell>
          <cell r="AM441" t="str">
            <v>122 (58)</v>
          </cell>
          <cell r="BB441" t="str">
            <v>68631-49-2</v>
          </cell>
          <cell r="BC441" t="str">
            <v>BDE-153</v>
          </cell>
          <cell r="BD441" t="str">
            <v>PBDE-153</v>
          </cell>
          <cell r="BF441" t="str">
            <v>Hexabromodiphenylether224455</v>
          </cell>
        </row>
        <row r="442">
          <cell r="A442" t="str">
            <v>Hexachlorobenzene</v>
          </cell>
          <cell r="B442" t="str">
            <v>1</v>
          </cell>
          <cell r="D442" t="str">
            <v>1</v>
          </cell>
          <cell r="F442" t="str">
            <v>0 (185)</v>
          </cell>
          <cell r="G442" t="str">
            <v>0.03 (188)</v>
          </cell>
          <cell r="K442" t="str">
            <v>5.6</v>
          </cell>
          <cell r="L442" t="str">
            <v>50 (10-day)</v>
          </cell>
          <cell r="M442" t="str">
            <v>30 (7-day)</v>
          </cell>
          <cell r="N442" t="str">
            <v>0.019</v>
          </cell>
          <cell r="O442" t="str">
            <v>0.02 (B2)</v>
          </cell>
          <cell r="P442" t="str">
            <v>0.02 (B2)</v>
          </cell>
          <cell r="Q442" t="str">
            <v>0.017</v>
          </cell>
          <cell r="R442" t="str">
            <v>0.2 (188)</v>
          </cell>
          <cell r="S442" t="str">
            <v> (189)</v>
          </cell>
          <cell r="T442" t="str">
            <v>0.00075 (113,188)</v>
          </cell>
          <cell r="U442" t="str">
            <v>0.00077 (113,188)</v>
          </cell>
          <cell r="Y442" t="str">
            <v>0.00077 (113,188)</v>
          </cell>
          <cell r="AE442" t="str">
            <v>0.00028 (188)</v>
          </cell>
          <cell r="AF442" t="str">
            <v>0.00029 (188)</v>
          </cell>
          <cell r="AL442" t="str">
            <v>250 (22)</v>
          </cell>
          <cell r="AN442" t="str">
            <v>50 (22,23)</v>
          </cell>
          <cell r="AO442" t="str">
            <v>0.00021 (188)</v>
          </cell>
          <cell r="AY442" t="str">
            <v>160 (22)</v>
          </cell>
          <cell r="AZ442" t="str">
            <v>129 (22)</v>
          </cell>
          <cell r="BB442" t="str">
            <v>118-74-1</v>
          </cell>
          <cell r="BC442" t="str">
            <v>Perchlorobenzene</v>
          </cell>
          <cell r="BD442" t="str">
            <v>HCB</v>
          </cell>
          <cell r="BF442" t="str">
            <v>Hexachlorobenzene</v>
          </cell>
        </row>
        <row r="443">
          <cell r="A443" t="str">
            <v>2,3,3',4,4',5'-Hexachlorobiphenyl</v>
          </cell>
          <cell r="N443" t="str">
            <v>0.00054</v>
          </cell>
          <cell r="R443" t="str">
            <v> (188)</v>
          </cell>
          <cell r="BB443" t="str">
            <v>69782-90-7</v>
          </cell>
          <cell r="BC443" t="str">
            <v>PCB 157</v>
          </cell>
          <cell r="BD443" t="str">
            <v>[A Polychlorinated biphenyl (PCB)]</v>
          </cell>
          <cell r="BE443" t="str">
            <v>[A Dioxin or dioxin-like compound]</v>
          </cell>
          <cell r="BF443" t="str">
            <v>Hexachlorobiphenyl233445'''</v>
          </cell>
        </row>
        <row r="444">
          <cell r="A444" t="str">
            <v>2,3,3',4,4',5-Hexachlorobiphenyl</v>
          </cell>
          <cell r="N444" t="str">
            <v>0.00054</v>
          </cell>
          <cell r="R444" t="str">
            <v> (188)</v>
          </cell>
          <cell r="BB444" t="str">
            <v>38380-08-4</v>
          </cell>
          <cell r="BC444" t="str">
            <v>PCB 156</v>
          </cell>
          <cell r="BD444" t="str">
            <v>[A Polychlorinated biphenyl (PCB)]</v>
          </cell>
          <cell r="BE444" t="str">
            <v>[A Dioxin or dioxin-like compound]</v>
          </cell>
          <cell r="BF444" t="str">
            <v>Hexachlorobiphenyl233445''</v>
          </cell>
        </row>
        <row r="445">
          <cell r="A445" t="str">
            <v>2,3',4,4',5,5'-Hexachlorobiphenyl</v>
          </cell>
          <cell r="N445" t="str">
            <v>0.027</v>
          </cell>
          <cell r="R445" t="str">
            <v> (188)</v>
          </cell>
          <cell r="BB445" t="str">
            <v>52663-72-6</v>
          </cell>
          <cell r="BC445" t="str">
            <v>PCB 167</v>
          </cell>
          <cell r="BD445" t="str">
            <v>[A Polychlorinated biphenyl (PCB)]</v>
          </cell>
          <cell r="BE445" t="str">
            <v>[A Dioxin or dioxin-like compound]</v>
          </cell>
          <cell r="BF445" t="str">
            <v>Hexachlorobiphenyl234455'''</v>
          </cell>
        </row>
        <row r="446">
          <cell r="A446" t="str">
            <v>3,3',4,4',5,5'-Hexachlorobiphenyl</v>
          </cell>
          <cell r="N446" t="str">
            <v>0.000027</v>
          </cell>
          <cell r="R446" t="str">
            <v> (188)</v>
          </cell>
          <cell r="BB446" t="str">
            <v>32774-16-6</v>
          </cell>
          <cell r="BC446" t="str">
            <v>PCB 169</v>
          </cell>
          <cell r="BD446" t="str">
            <v>[A Polychlorinated biphenyl (PCB)]</v>
          </cell>
          <cell r="BE446" t="str">
            <v>[A Dioxin or dioxin-like compound]</v>
          </cell>
          <cell r="BF446" t="str">
            <v>Hexachlorobiphenyl334455'''</v>
          </cell>
        </row>
        <row r="447">
          <cell r="A447" t="str">
            <v>Hexachlorobutadiene</v>
          </cell>
          <cell r="L447" t="str">
            <v>2 (60)</v>
          </cell>
          <cell r="O447" t="str">
            <v>0.5 (C)</v>
          </cell>
          <cell r="P447" t="str">
            <v>0.9 (L)</v>
          </cell>
          <cell r="T447" t="str">
            <v>0.44 (113,143)</v>
          </cell>
          <cell r="U447" t="str">
            <v>50 (113,143)</v>
          </cell>
          <cell r="Y447" t="str">
            <v>50 (113,143)</v>
          </cell>
          <cell r="AE447" t="str">
            <v>0.44 (188)</v>
          </cell>
          <cell r="AF447" t="str">
            <v>18 (188)</v>
          </cell>
          <cell r="AL447" t="str">
            <v>90</v>
          </cell>
          <cell r="AM447" t="str">
            <v>9.3</v>
          </cell>
          <cell r="AO447" t="str">
            <v>14 (188)</v>
          </cell>
          <cell r="AY447" t="str">
            <v>32</v>
          </cell>
          <cell r="BB447" t="str">
            <v>87-68-3</v>
          </cell>
          <cell r="BC447" t="str">
            <v>Perchlorobutadiene</v>
          </cell>
          <cell r="BD447" t="str">
            <v>HCBD</v>
          </cell>
          <cell r="BF447" t="str">
            <v>Hexachlorobutadiene</v>
          </cell>
        </row>
        <row r="448">
          <cell r="A448" t="str">
            <v>Hexachlorocyclopentadiene</v>
          </cell>
          <cell r="B448" t="str">
            <v>50</v>
          </cell>
          <cell r="D448" t="str">
            <v>50</v>
          </cell>
          <cell r="E448" t="str">
            <v>8 (68)</v>
          </cell>
          <cell r="F448" t="str">
            <v>50</v>
          </cell>
          <cell r="G448" t="str">
            <v>50</v>
          </cell>
          <cell r="J448" t="str">
            <v>7.7 (126)</v>
          </cell>
          <cell r="K448" t="str">
            <v>42</v>
          </cell>
          <cell r="O448" t="str">
            <v> (E)</v>
          </cell>
          <cell r="P448" t="str">
            <v> (N,166)</v>
          </cell>
          <cell r="T448" t="str">
            <v>240 (143)</v>
          </cell>
          <cell r="U448" t="str">
            <v>17000 (143)</v>
          </cell>
          <cell r="Y448" t="str">
            <v>17000 (143)</v>
          </cell>
          <cell r="AC448" t="str">
            <v>40</v>
          </cell>
          <cell r="AD448" t="str">
            <v>1100</v>
          </cell>
          <cell r="AG448" t="str">
            <v>1</v>
          </cell>
          <cell r="AL448" t="str">
            <v>7</v>
          </cell>
          <cell r="AM448" t="str">
            <v>5.2</v>
          </cell>
          <cell r="AO448" t="str">
            <v>58</v>
          </cell>
          <cell r="AY448" t="str">
            <v>7</v>
          </cell>
          <cell r="BB448" t="str">
            <v>77-47-4</v>
          </cell>
          <cell r="BC448" t="str">
            <v>HEX</v>
          </cell>
          <cell r="BD448" t="str">
            <v>HCCPD</v>
          </cell>
          <cell r="BF448" t="str">
            <v>Hexachlorocyclopentadiene</v>
          </cell>
        </row>
        <row r="449">
          <cell r="A449" t="str">
            <v>Hexachlorodibenzo-p-dioxin</v>
          </cell>
          <cell r="N449" t="str">
            <v>0.000011 (120)</v>
          </cell>
          <cell r="O449" t="str">
            <v>0.000006 (B2)</v>
          </cell>
          <cell r="R449" t="str">
            <v>0.0001 (188)</v>
          </cell>
          <cell r="BB449" t="str">
            <v>19408-74-3</v>
          </cell>
          <cell r="BC449" t="str">
            <v>HxCDD</v>
          </cell>
          <cell r="BF449" t="str">
            <v>Hexachlorodibenzodioxin</v>
          </cell>
        </row>
        <row r="450">
          <cell r="A450" t="str">
            <v>1,2,3,4,7,8-Hexachlorodibenzo-p-
    dioxin</v>
          </cell>
          <cell r="N450" t="str">
            <v>0.0000027</v>
          </cell>
          <cell r="R450" t="str">
            <v> (188)</v>
          </cell>
          <cell r="T450" t="str">
            <v>0.00000013 (113,144)</v>
          </cell>
          <cell r="U450" t="str">
            <v>0.00000014 (113,144)</v>
          </cell>
          <cell r="Y450" t="str">
            <v>0.00000014 (113,144)</v>
          </cell>
          <cell r="AO450" t="str">
            <v>0.000000039
(76,188)</v>
          </cell>
          <cell r="BB450" t="str">
            <v>39227-28-6</v>
          </cell>
          <cell r="BC450" t="str">
            <v>1,2,3,4,7,8-Hexachlorodibenzodioxin</v>
          </cell>
          <cell r="BD450" t="str">
            <v>1,2,3,4,7,8-HxCDD</v>
          </cell>
          <cell r="BE450" t="str">
            <v>[A Dioxin or dioxin-like compound]</v>
          </cell>
          <cell r="BF450" t="str">
            <v>Hexachlorodibenzodioxin123478p</v>
          </cell>
        </row>
        <row r="451">
          <cell r="A451" t="str">
            <v>1,2,3,6,7,8-Hexachlorodibenzo-p-
    dioxin</v>
          </cell>
          <cell r="N451" t="str">
            <v>0.0000027</v>
          </cell>
          <cell r="R451" t="str">
            <v> (188)</v>
          </cell>
          <cell r="T451" t="str">
            <v>0.00000013 (113,144)</v>
          </cell>
          <cell r="U451" t="str">
            <v>0.00000014 (113,144)</v>
          </cell>
          <cell r="Y451" t="str">
            <v>0.00000014 (113,144)</v>
          </cell>
          <cell r="AO451" t="str">
            <v>0.000000039
(76,188)</v>
          </cell>
          <cell r="BB451" t="str">
            <v>57653-85-7</v>
          </cell>
          <cell r="BC451" t="str">
            <v>1,2,3,6,7,8-Hexachlorodibenzodioxin</v>
          </cell>
          <cell r="BD451" t="str">
            <v>1,2,3,6,7,8-HxCDD</v>
          </cell>
          <cell r="BE451" t="str">
            <v>[A Dioxin or dioxin-like compound]</v>
          </cell>
          <cell r="BF451" t="str">
            <v>Hexachlorodibenzodioxin123678p</v>
          </cell>
        </row>
        <row r="452">
          <cell r="A452" t="str">
            <v>1,2,3,7,8,9-Hexachlorodibenzo-p-
    dioxin</v>
          </cell>
          <cell r="N452" t="str">
            <v>0.0000027</v>
          </cell>
          <cell r="R452" t="str">
            <v> (188)</v>
          </cell>
          <cell r="T452" t="str">
            <v>0.00000013 (113,144)</v>
          </cell>
          <cell r="U452" t="str">
            <v>0.00000014 (113,144)</v>
          </cell>
          <cell r="Y452" t="str">
            <v>0.00000014 (113,144)</v>
          </cell>
          <cell r="AO452" t="str">
            <v>0.000000039
(76,188)</v>
          </cell>
          <cell r="BB452" t="str">
            <v>19408-74-3</v>
          </cell>
          <cell r="BC452" t="str">
            <v>1,2,3,7,8,9-Hexachlorodibenzodioxin</v>
          </cell>
          <cell r="BD452" t="str">
            <v>1,2,3,7,8,9-HxCDD</v>
          </cell>
          <cell r="BE452" t="str">
            <v>[A Dioxin or dioxin-like compound]</v>
          </cell>
          <cell r="BF452" t="str">
            <v>Hexachlorodibenzodioxin123789p</v>
          </cell>
        </row>
        <row r="453">
          <cell r="A453" t="str">
            <v>1,2,3,4,7,8-Hexachlorodibenzo-
    furan</v>
          </cell>
          <cell r="N453" t="str">
            <v>0.0000027</v>
          </cell>
          <cell r="R453" t="str">
            <v> (188)</v>
          </cell>
          <cell r="T453" t="str">
            <v>0.00000013 (113,144)</v>
          </cell>
          <cell r="U453" t="str">
            <v>0.00000014 (113,144)</v>
          </cell>
          <cell r="Y453" t="str">
            <v>0.00000014 (113,144)</v>
          </cell>
          <cell r="AO453" t="str">
            <v>0.000000039
(76,188)</v>
          </cell>
          <cell r="BB453" t="str">
            <v>70648-26-9</v>
          </cell>
          <cell r="BC453" t="str">
            <v>1,2,3,4,7,8-HxCDF</v>
          </cell>
          <cell r="BD453" t="str">
            <v>[A Dioxin or dioxin-like compound]</v>
          </cell>
          <cell r="BF453" t="str">
            <v>Hexachlorodibenzofuran123478</v>
          </cell>
        </row>
        <row r="454">
          <cell r="A454" t="str">
            <v>1,2,3,7,8,9-Hexachlorodibenzo-
    furan</v>
          </cell>
          <cell r="N454" t="str">
            <v>0.0000027</v>
          </cell>
          <cell r="R454" t="str">
            <v> (188)</v>
          </cell>
          <cell r="T454" t="str">
            <v>0.00000013 (113,144)</v>
          </cell>
          <cell r="U454" t="str">
            <v>0.00000014 (113,144)</v>
          </cell>
          <cell r="Y454" t="str">
            <v>0.00000014 (113,144)</v>
          </cell>
          <cell r="AO454" t="str">
            <v>0.000000039
(76,188)</v>
          </cell>
          <cell r="BB454" t="str">
            <v>72918-21-9</v>
          </cell>
          <cell r="BC454" t="str">
            <v>1,2,3,7,8,9-HxCDF</v>
          </cell>
          <cell r="BD454" t="str">
            <v>[A Dioxin or dioxin-like compound]</v>
          </cell>
          <cell r="BF454" t="str">
            <v>Hexachlorodibenzofuran123789</v>
          </cell>
        </row>
        <row r="455">
          <cell r="A455" t="str">
            <v>1,2,3,6,7,8-Hexachlorodibenzo-
    furan</v>
          </cell>
          <cell r="N455" t="str">
            <v>0.0000027</v>
          </cell>
          <cell r="R455" t="str">
            <v> (188)</v>
          </cell>
          <cell r="T455" t="str">
            <v>0.00000013 (113,144)</v>
          </cell>
          <cell r="U455" t="str">
            <v>0.00000014 (113,144)</v>
          </cell>
          <cell r="Y455" t="str">
            <v>0.00000014 (113,144)</v>
          </cell>
          <cell r="AO455" t="str">
            <v>0.000000039
(76,188)</v>
          </cell>
          <cell r="BB455" t="str">
            <v>57117-44-9</v>
          </cell>
          <cell r="BC455" t="str">
            <v>2,3,4,7,8,9-Hexachlorodibenzofuran</v>
          </cell>
          <cell r="BD455" t="str">
            <v>1,2,3,6,7,8-HxCDF</v>
          </cell>
          <cell r="BE455" t="str">
            <v>[A Dioxin or dioxin-like compound]</v>
          </cell>
          <cell r="BF455" t="str">
            <v>Hexachlorodibenzofuran123678</v>
          </cell>
        </row>
        <row r="456">
          <cell r="A456" t="str">
            <v>2,3,4,6,7,8-Hexachlorodibenzo-
    furan</v>
          </cell>
          <cell r="N456" t="str">
            <v>0.0000027</v>
          </cell>
          <cell r="R456" t="str">
            <v> (188)</v>
          </cell>
          <cell r="T456" t="str">
            <v>0.00000013 (113,144)</v>
          </cell>
          <cell r="U456" t="str">
            <v>0.00000014 (113,144)</v>
          </cell>
          <cell r="Y456" t="str">
            <v>0.00000014 (113,144)</v>
          </cell>
          <cell r="AO456" t="str">
            <v>0.000000039
(76,188)</v>
          </cell>
          <cell r="BB456" t="str">
            <v>60851-34-5</v>
          </cell>
          <cell r="BC456" t="str">
            <v>2,3,4,6,7,8-Hexachlorodibenzofuran</v>
          </cell>
          <cell r="BD456" t="str">
            <v>2,3,4,6,7,8-HxCDF</v>
          </cell>
          <cell r="BE456" t="str">
            <v>[A Dioxin or dioxin-like compound]</v>
          </cell>
          <cell r="BF456" t="str">
            <v>Hexachlorodibenzofuran234678</v>
          </cell>
        </row>
        <row r="457">
          <cell r="A457" t="str">
            <v>Hexachloroethane</v>
          </cell>
          <cell r="J457" t="str">
            <v>10 (126)</v>
          </cell>
          <cell r="K457" t="str">
            <v>0.7</v>
          </cell>
          <cell r="L457" t="str">
            <v>1</v>
          </cell>
          <cell r="N457" t="str">
            <v>0.9</v>
          </cell>
          <cell r="O457" t="str">
            <v>3 (C)</v>
          </cell>
          <cell r="P457" t="str">
            <v>3 (C,166)</v>
          </cell>
          <cell r="R457" t="str">
            <v>10 (188)</v>
          </cell>
          <cell r="T457" t="str">
            <v>1.9 (113,143)</v>
          </cell>
          <cell r="U457" t="str">
            <v>8.9 (113,143)</v>
          </cell>
          <cell r="Y457" t="str">
            <v>8.9 (113,143)</v>
          </cell>
          <cell r="AE457" t="str">
            <v>1.4 (188)</v>
          </cell>
          <cell r="AF457" t="str">
            <v>3.3 (188)</v>
          </cell>
          <cell r="AL457" t="str">
            <v>980</v>
          </cell>
          <cell r="AM457" t="str">
            <v>540</v>
          </cell>
          <cell r="AO457" t="str">
            <v>2.5 (188)</v>
          </cell>
          <cell r="AY457" t="str">
            <v>940</v>
          </cell>
          <cell r="BB457" t="str">
            <v>67-72-1</v>
          </cell>
          <cell r="BC457" t="str">
            <v>Perchloroethane</v>
          </cell>
          <cell r="BF457" t="str">
            <v>Hexachloroethane</v>
          </cell>
        </row>
        <row r="458">
          <cell r="A458" t="str">
            <v>Hexachlorophene</v>
          </cell>
          <cell r="K458" t="str">
            <v>2</v>
          </cell>
          <cell r="M458" t="str">
            <v>7</v>
          </cell>
          <cell r="BB458" t="str">
            <v>70-30-4</v>
          </cell>
          <cell r="BF458" t="str">
            <v>Hexachlorophene</v>
          </cell>
        </row>
        <row r="459">
          <cell r="A459" t="str">
            <v>Hexamethylphosphoramide</v>
          </cell>
          <cell r="R459" t="str">
            <v>0.005 (68,188)</v>
          </cell>
          <cell r="S459" t="str">
            <v> (189)</v>
          </cell>
          <cell r="BB459" t="str">
            <v>680-31-9</v>
          </cell>
          <cell r="BF459" t="str">
            <v>Hexamethylphosphoramide</v>
          </cell>
        </row>
        <row r="460">
          <cell r="A460" t="str">
            <v>n-Hexane</v>
          </cell>
          <cell r="J460" t="str">
            <v>6.4 (126)</v>
          </cell>
          <cell r="L460" t="str">
            <v>4000 (10-day)</v>
          </cell>
          <cell r="O460" t="str">
            <v> (I)</v>
          </cell>
          <cell r="P460" t="str">
            <v> (I)</v>
          </cell>
          <cell r="BB460" t="str">
            <v>110-54-3</v>
          </cell>
          <cell r="BF460" t="str">
            <v>Hexane</v>
          </cell>
        </row>
        <row r="461">
          <cell r="A461" t="str">
            <v>Hexazinone</v>
          </cell>
          <cell r="K461" t="str">
            <v>230</v>
          </cell>
          <cell r="L461" t="str">
            <v>400 (167)</v>
          </cell>
          <cell r="P461" t="str">
            <v> (D)</v>
          </cell>
          <cell r="BB461" t="str">
            <v>51235-04-2</v>
          </cell>
          <cell r="BC461" t="str">
            <v>Velpar</v>
          </cell>
          <cell r="BF461" t="str">
            <v>Hexazinone</v>
          </cell>
        </row>
        <row r="462">
          <cell r="A462" t="str">
            <v>HMX</v>
          </cell>
          <cell r="H462" t="str">
            <v>350 / 3500 (191)</v>
          </cell>
          <cell r="K462" t="str">
            <v>350</v>
          </cell>
          <cell r="L462" t="str">
            <v>400</v>
          </cell>
          <cell r="O462" t="str">
            <v> (D)</v>
          </cell>
          <cell r="P462" t="str">
            <v> (D)</v>
          </cell>
          <cell r="BB462" t="str">
            <v>2691-41-0</v>
          </cell>
          <cell r="BC462" t="str">
            <v>Cyclotetramethylene tetranitramine</v>
          </cell>
          <cell r="BD462" t="str">
            <v>Octahydro-1,3,5,7-tetranitro-1,3,5,7-tetrazocine</v>
          </cell>
          <cell r="BF462" t="str">
            <v>HMX</v>
          </cell>
        </row>
        <row r="463">
          <cell r="A463" t="str">
            <v>Hydrazine</v>
          </cell>
          <cell r="J463" t="str">
            <v>160000 (126)</v>
          </cell>
          <cell r="N463" t="str">
            <v>0.012</v>
          </cell>
          <cell r="O463" t="str">
            <v>0.01 (B2)</v>
          </cell>
          <cell r="R463" t="str">
            <v>0.02 (188)</v>
          </cell>
          <cell r="BB463" t="str">
            <v>302-01-2</v>
          </cell>
          <cell r="BC463" t="str">
            <v>H2NNH2</v>
          </cell>
          <cell r="BD463" t="str">
            <v>Diamine</v>
          </cell>
          <cell r="BF463" t="str">
            <v>Hydrazine</v>
          </cell>
        </row>
        <row r="464">
          <cell r="A464" t="str">
            <v>Hydrazine sulfate</v>
          </cell>
          <cell r="N464" t="str">
            <v>0.012</v>
          </cell>
          <cell r="O464" t="str">
            <v>0.01 (B2)</v>
          </cell>
          <cell r="R464" t="str">
            <v>0.1 (188)</v>
          </cell>
          <cell r="BB464" t="str">
            <v>10034-93-2</v>
          </cell>
          <cell r="BF464" t="str">
            <v>Hydrazinesulfate</v>
          </cell>
        </row>
        <row r="465">
          <cell r="A465" t="str">
            <v>Hydrogen selenide</v>
          </cell>
          <cell r="J465" t="str">
            <v>2.1 (126)</v>
          </cell>
          <cell r="BB465" t="str">
            <v>7783-07-5</v>
          </cell>
          <cell r="BC465" t="str">
            <v>H2Se</v>
          </cell>
          <cell r="BF465" t="str">
            <v>Hydrogenselenide</v>
          </cell>
        </row>
        <row r="466">
          <cell r="A466" t="str">
            <v>Hydrogen sulfide</v>
          </cell>
          <cell r="J466" t="str">
            <v>0.029 (126)</v>
          </cell>
          <cell r="AK466" t="str">
            <v>2 (51)</v>
          </cell>
          <cell r="AX466" t="str">
            <v>2 (51)</v>
          </cell>
          <cell r="BB466" t="str">
            <v>7783-06-4</v>
          </cell>
          <cell r="BC466" t="str">
            <v>H2S</v>
          </cell>
          <cell r="BF466" t="str">
            <v>Hydrogensulfide</v>
          </cell>
        </row>
        <row r="467">
          <cell r="A467" t="str">
            <v>Imazalil</v>
          </cell>
          <cell r="K467" t="str">
            <v>91</v>
          </cell>
          <cell r="BB467" t="str">
            <v>35554-44-0</v>
          </cell>
          <cell r="BF467" t="str">
            <v>Imazalil</v>
          </cell>
        </row>
        <row r="468">
          <cell r="A468" t="str">
            <v>Imazaquin</v>
          </cell>
          <cell r="K468" t="str">
            <v>1800</v>
          </cell>
          <cell r="BB468" t="str">
            <v>81335-37-7</v>
          </cell>
          <cell r="BC468" t="str">
            <v>Scepter</v>
          </cell>
          <cell r="BF468" t="str">
            <v>Imazaquin</v>
          </cell>
        </row>
        <row r="469">
          <cell r="A469" t="str">
            <v>Indene</v>
          </cell>
          <cell r="J469" t="str">
            <v>0.26 (126)</v>
          </cell>
          <cell r="BB469" t="str">
            <v>95-13-6</v>
          </cell>
          <cell r="BF469" t="str">
            <v>Indene</v>
          </cell>
        </row>
        <row r="470">
          <cell r="A470" t="str">
            <v>Indeno(1,2,3-c,d)pyrene</v>
          </cell>
          <cell r="N470" t="str">
            <v>0.04 (93)</v>
          </cell>
          <cell r="O470" t="str">
            <v> (B2)</v>
          </cell>
          <cell r="P470" t="str">
            <v> (B2)</v>
          </cell>
          <cell r="R470" t="str">
            <v> (188)</v>
          </cell>
          <cell r="T470" t="str">
            <v>0.0044 (113,188)</v>
          </cell>
          <cell r="U470" t="str">
            <v>0.049 (113,188)</v>
          </cell>
          <cell r="Y470" t="str">
            <v>0.049 (113,188)</v>
          </cell>
          <cell r="AE470" t="str">
            <v>0.0038 (113)</v>
          </cell>
          <cell r="AF470" t="str">
            <v>0.018 (113)</v>
          </cell>
          <cell r="AO470" t="str">
            <v>0.0088 (33,188)</v>
          </cell>
          <cell r="AY470" t="str">
            <v>300 (52)</v>
          </cell>
          <cell r="BB470" t="str">
            <v>193-39-5</v>
          </cell>
          <cell r="BE470" t="str">
            <v>[A Polynuclear aromatic hydrocarbon (PAH)]</v>
          </cell>
          <cell r="BF470" t="str">
            <v>Indenopyrene123cd</v>
          </cell>
        </row>
        <row r="471">
          <cell r="A471" t="str">
            <v>Iodide</v>
          </cell>
          <cell r="M471" t="str">
            <v>1190</v>
          </cell>
          <cell r="BB471" t="str">
            <v>20461-54-5</v>
          </cell>
          <cell r="BC471" t="str">
            <v>I-</v>
          </cell>
          <cell r="BF471" t="str">
            <v>Iodide</v>
          </cell>
        </row>
        <row r="472">
          <cell r="A472" t="str">
            <v>Iodoform</v>
          </cell>
          <cell r="J472" t="str">
            <v>11 (126)</v>
          </cell>
          <cell r="AL472" t="str">
            <v>11000 (20)</v>
          </cell>
          <cell r="AY472" t="str">
            <v>12000 (20)</v>
          </cell>
          <cell r="AZ472" t="str">
            <v>6400 (20)</v>
          </cell>
          <cell r="BA472" t="str">
            <v>11500 (20,82)</v>
          </cell>
          <cell r="BB472" t="str">
            <v>75-47-8</v>
          </cell>
          <cell r="BC472" t="str">
            <v>Triiodomethane</v>
          </cell>
          <cell r="BF472" t="str">
            <v>Iodoform</v>
          </cell>
        </row>
        <row r="473">
          <cell r="A473" t="str">
            <v>Iprodione</v>
          </cell>
          <cell r="K473" t="str">
            <v>280</v>
          </cell>
          <cell r="R473" t="str">
            <v> (188)</v>
          </cell>
          <cell r="BB473" t="str">
            <v>36734-19-7</v>
          </cell>
          <cell r="BC473" t="str">
            <v>Rovral</v>
          </cell>
          <cell r="BF473" t="str">
            <v>Iprodione</v>
          </cell>
        </row>
        <row r="474">
          <cell r="A474" t="str">
            <v>IQ</v>
          </cell>
          <cell r="N474" t="str">
            <v>0.025</v>
          </cell>
          <cell r="R474" t="str">
            <v>0.25 (188)</v>
          </cell>
          <cell r="BB474" t="str">
            <v>76180-96-6</v>
          </cell>
          <cell r="BC474" t="str">
            <v>2-Amino-3-methylimidazo[4,5-f]quinoline</v>
          </cell>
          <cell r="BF474" t="str">
            <v>IQ</v>
          </cell>
        </row>
        <row r="475">
          <cell r="A475" t="str">
            <v>Iron</v>
          </cell>
          <cell r="C475" t="str">
            <v>300</v>
          </cell>
          <cell r="E475" t="str">
            <v>300</v>
          </cell>
          <cell r="I475" t="str">
            <v>5000</v>
          </cell>
          <cell r="AG475" t="str">
            <v>300 (51)</v>
          </cell>
          <cell r="AH475" t="str">
            <v>1000 (51)</v>
          </cell>
          <cell r="BB475" t="str">
            <v>7439-89-6</v>
          </cell>
          <cell r="BC475" t="str">
            <v>Fe</v>
          </cell>
          <cell r="BF475" t="str">
            <v>Iron</v>
          </cell>
        </row>
        <row r="476">
          <cell r="A476" t="str">
            <v>Isoamyl acetate</v>
          </cell>
          <cell r="J476" t="str">
            <v>17 (126)</v>
          </cell>
          <cell r="BB476" t="str">
            <v>123-92-2</v>
          </cell>
          <cell r="BF476" t="str">
            <v>Isoamylacetate</v>
          </cell>
        </row>
        <row r="477">
          <cell r="A477" t="str">
            <v>Isoamyl alcohol</v>
          </cell>
          <cell r="J477" t="str">
            <v>270 (126)</v>
          </cell>
          <cell r="BB477" t="str">
            <v>123-51-3</v>
          </cell>
          <cell r="BC477" t="str">
            <v>3-Methyl-1-butanol</v>
          </cell>
          <cell r="BD477" t="str">
            <v>Isobutyl carbinol</v>
          </cell>
          <cell r="BF477" t="str">
            <v>Isoamylalcohol</v>
          </cell>
        </row>
        <row r="478">
          <cell r="A478" t="str">
            <v>Isobutyl acetate</v>
          </cell>
          <cell r="J478" t="str">
            <v>150 (126)</v>
          </cell>
          <cell r="BB478" t="str">
            <v>110-19-0</v>
          </cell>
          <cell r="BF478" t="str">
            <v>Isobutylacetate</v>
          </cell>
        </row>
        <row r="479">
          <cell r="A479" t="str">
            <v>Isobutyl alcohol</v>
          </cell>
          <cell r="J479" t="str">
            <v>10000 (126)</v>
          </cell>
          <cell r="K479" t="str">
            <v>2100</v>
          </cell>
          <cell r="BB479" t="str">
            <v>78-83-1</v>
          </cell>
          <cell r="BC479" t="str">
            <v>Isobutanol</v>
          </cell>
          <cell r="BF479" t="str">
            <v>Isobutylalcohol</v>
          </cell>
        </row>
        <row r="480">
          <cell r="A480" t="str">
            <v>Isobutyl nitrite</v>
          </cell>
          <cell r="R480" t="str">
            <v>3.7 (188)</v>
          </cell>
          <cell r="BB480" t="str">
            <v>542-56-3</v>
          </cell>
          <cell r="BC480" t="str">
            <v>IBN</v>
          </cell>
          <cell r="BD480" t="str">
            <v>Nitrous acid, isobutyl ester</v>
          </cell>
          <cell r="BF480" t="str">
            <v>Isobutylnitrite</v>
          </cell>
        </row>
        <row r="481">
          <cell r="A481" t="str">
            <v>Isophorone</v>
          </cell>
          <cell r="J481" t="str">
            <v>5400 (126)</v>
          </cell>
          <cell r="K481" t="str">
            <v>140</v>
          </cell>
          <cell r="L481" t="str">
            <v>100</v>
          </cell>
          <cell r="O481" t="str">
            <v>40 (C)</v>
          </cell>
          <cell r="P481" t="str">
            <v>40 (C)</v>
          </cell>
          <cell r="T481" t="str">
            <v>8.4 (113,143)</v>
          </cell>
          <cell r="U481" t="str">
            <v>600 (113,143)</v>
          </cell>
          <cell r="Y481" t="str">
            <v>600 (113,143)</v>
          </cell>
          <cell r="AE481" t="str">
            <v>35 (188)</v>
          </cell>
          <cell r="AF481" t="str">
            <v>960 (188)</v>
          </cell>
          <cell r="AL481" t="str">
            <v>117000</v>
          </cell>
          <cell r="AO481" t="str">
            <v>730 (188)</v>
          </cell>
          <cell r="AY481" t="str">
            <v>12900</v>
          </cell>
          <cell r="BB481" t="str">
            <v>78-59-1</v>
          </cell>
          <cell r="BF481" t="str">
            <v>Isophorone</v>
          </cell>
        </row>
        <row r="482">
          <cell r="A482" t="str">
            <v>Isopropalin</v>
          </cell>
          <cell r="K482" t="str">
            <v>100</v>
          </cell>
          <cell r="BB482" t="str">
            <v>33820-53-0</v>
          </cell>
          <cell r="BF482" t="str">
            <v>Isopropalin</v>
          </cell>
        </row>
        <row r="483">
          <cell r="A483" t="str">
            <v>Isopropanol</v>
          </cell>
          <cell r="J483" t="str">
            <v>160000 (126)</v>
          </cell>
          <cell r="BB483" t="str">
            <v>67-63-0</v>
          </cell>
          <cell r="BC483" t="str">
            <v>Isopropyl alcohol</v>
          </cell>
          <cell r="BF483" t="str">
            <v>Isopropanol</v>
          </cell>
        </row>
        <row r="484">
          <cell r="A484" t="str">
            <v>Isopropyl acetate</v>
          </cell>
          <cell r="J484" t="str">
            <v>1000 (126)</v>
          </cell>
          <cell r="BB484" t="str">
            <v>108-21-4</v>
          </cell>
          <cell r="BF484" t="str">
            <v>Isopropylacetate</v>
          </cell>
        </row>
        <row r="485">
          <cell r="A485" t="str">
            <v>Isopropylamine</v>
          </cell>
          <cell r="J485" t="str">
            <v>4900 (126)</v>
          </cell>
          <cell r="BB485" t="str">
            <v>75-31-0</v>
          </cell>
          <cell r="BC485" t="str">
            <v>2-Aminopropane</v>
          </cell>
          <cell r="BF485" t="str">
            <v>Isopropylamine</v>
          </cell>
        </row>
        <row r="486">
          <cell r="A486" t="str">
            <v>Isopropyl ether</v>
          </cell>
          <cell r="J486" t="str">
            <v>0.8 (126)</v>
          </cell>
          <cell r="BB486" t="str">
            <v>108-20-3</v>
          </cell>
          <cell r="BC486" t="str">
            <v>Di-isopropyl ether</v>
          </cell>
          <cell r="BD486" t="str">
            <v>DIPE</v>
          </cell>
          <cell r="BF486" t="str">
            <v>Isopropylether</v>
          </cell>
        </row>
        <row r="487">
          <cell r="A487" t="str">
            <v>Isopropyl methylphosphonate</v>
          </cell>
          <cell r="L487" t="str">
            <v>700</v>
          </cell>
          <cell r="P487" t="str">
            <v> (D)</v>
          </cell>
          <cell r="BB487" t="str">
            <v>1832-54-8</v>
          </cell>
          <cell r="BC487" t="str">
            <v>Isopropyl methylphosphonic acid</v>
          </cell>
          <cell r="BF487" t="str">
            <v>Isopropylmethylphosphonate</v>
          </cell>
        </row>
        <row r="488">
          <cell r="A488" t="str">
            <v>Isopropyl methyl phosphonic acid</v>
          </cell>
          <cell r="K488" t="str">
            <v>700 (147)</v>
          </cell>
          <cell r="O488" t="str">
            <v> (D)</v>
          </cell>
          <cell r="BB488" t="str">
            <v>1832-54-8</v>
          </cell>
          <cell r="BC488" t="str">
            <v>IMPA</v>
          </cell>
          <cell r="BF488" t="str">
            <v>Isopropylmethylphosphonicacid</v>
          </cell>
        </row>
        <row r="489">
          <cell r="A489" t="str">
            <v>Isoxaben</v>
          </cell>
          <cell r="K489" t="str">
            <v>35</v>
          </cell>
          <cell r="O489" t="str">
            <v> (C)</v>
          </cell>
          <cell r="BB489" t="str">
            <v>82558-50-7</v>
          </cell>
          <cell r="BC489" t="str">
            <v>EL-107</v>
          </cell>
          <cell r="BF489" t="str">
            <v>Isoxaben</v>
          </cell>
        </row>
        <row r="490">
          <cell r="A490" t="str">
            <v>Kepone</v>
          </cell>
          <cell r="N490" t="str">
            <v>0.0022</v>
          </cell>
          <cell r="Q490" t="str">
            <v>0.011</v>
          </cell>
          <cell r="R490" t="str">
            <v>0.02 (188)</v>
          </cell>
          <cell r="S490" t="str">
            <v> (189)</v>
          </cell>
          <cell r="BB490" t="str">
            <v>143-50-0</v>
          </cell>
          <cell r="BC490" t="str">
            <v>Chlordecone</v>
          </cell>
          <cell r="BF490" t="str">
            <v>Kepone</v>
          </cell>
        </row>
        <row r="491">
          <cell r="A491" t="str">
            <v>Kerosene</v>
          </cell>
          <cell r="J491" t="str">
            <v>100 (49)</v>
          </cell>
          <cell r="L491" t="str">
            <v>100 (10-day,49)</v>
          </cell>
          <cell r="BB491" t="str">
            <v>8008-20-6</v>
          </cell>
          <cell r="BC491" t="str">
            <v>Kerosine</v>
          </cell>
          <cell r="BD491" t="str">
            <v>Fuel oil #1</v>
          </cell>
          <cell r="BE491" t="str">
            <v>[A petroleum hydrocarbon]</v>
          </cell>
          <cell r="BF491" t="str">
            <v>Kerosene</v>
          </cell>
        </row>
        <row r="492">
          <cell r="A492" t="str">
            <v>Lactofen</v>
          </cell>
          <cell r="K492" t="str">
            <v>14</v>
          </cell>
          <cell r="R492" t="str">
            <v>2 (68,188)</v>
          </cell>
          <cell r="BB492" t="str">
            <v>77501-63-4</v>
          </cell>
          <cell r="BC492" t="str">
            <v>Cobra</v>
          </cell>
          <cell r="BF492" t="str">
            <v>Lactofen</v>
          </cell>
        </row>
        <row r="493">
          <cell r="A493" t="str">
            <v>Lasiocarpine</v>
          </cell>
          <cell r="N493" t="str">
            <v>0.0045</v>
          </cell>
          <cell r="R493" t="str">
            <v>0.045 (188)</v>
          </cell>
          <cell r="BB493" t="str">
            <v>303-34-4</v>
          </cell>
          <cell r="BF493" t="str">
            <v>Lasiocarpine</v>
          </cell>
        </row>
        <row r="494">
          <cell r="A494" t="str">
            <v>Lead</v>
          </cell>
          <cell r="B494" t="str">
            <v>15 (111)</v>
          </cell>
          <cell r="D494" t="str">
            <v>15 (111)</v>
          </cell>
          <cell r="F494" t="str">
            <v>0 (185)</v>
          </cell>
          <cell r="G494" t="str">
            <v>2</v>
          </cell>
          <cell r="I494" t="str">
            <v>5000</v>
          </cell>
          <cell r="N494" t="str">
            <v>4.1</v>
          </cell>
          <cell r="O494" t="str">
            <v> (B2)</v>
          </cell>
          <cell r="P494" t="str">
            <v> (B2)</v>
          </cell>
          <cell r="R494" t="str">
            <v>7.5 (188)</v>
          </cell>
          <cell r="S494" t="str">
            <v>0.25 (189)</v>
          </cell>
          <cell r="V494" t="str">
            <v> see page 24 (1,142)</v>
          </cell>
          <cell r="W494" t="str">
            <v> see page 24 (1,142)</v>
          </cell>
          <cell r="Z494" t="str">
            <v>8.1 (1,142)</v>
          </cell>
          <cell r="AA494" t="str">
            <v>210 (1,142)</v>
          </cell>
          <cell r="AH494" t="str">
            <v> see page 24 (1)</v>
          </cell>
          <cell r="AJ494" t="str">
            <v> see page 24 (1)</v>
          </cell>
          <cell r="AP494" t="str">
            <v>2</v>
          </cell>
          <cell r="AS494" t="str">
            <v>8</v>
          </cell>
          <cell r="AT494" t="str">
            <v>20</v>
          </cell>
          <cell r="AU494" t="str">
            <v>8.1 (1)</v>
          </cell>
          <cell r="AW494" t="str">
            <v>210 (1)</v>
          </cell>
          <cell r="BB494" t="str">
            <v>7439-92-1</v>
          </cell>
          <cell r="BC494" t="str">
            <v>Pb</v>
          </cell>
          <cell r="BF494" t="str">
            <v>Lead</v>
          </cell>
        </row>
        <row r="495">
          <cell r="A495" t="str">
            <v>Lead acetate</v>
          </cell>
          <cell r="N495" t="str">
            <v>0.13</v>
          </cell>
          <cell r="O495" t="str">
            <v> (B2)</v>
          </cell>
          <cell r="R495" t="str">
            <v>11.5 (188)</v>
          </cell>
          <cell r="BB495" t="str">
            <v>301-04-2</v>
          </cell>
          <cell r="BC495" t="str">
            <v>Sugar of lead</v>
          </cell>
          <cell r="BF495" t="str">
            <v>Leadacetate</v>
          </cell>
        </row>
        <row r="496">
          <cell r="A496" t="str">
            <v>Lead phosphate</v>
          </cell>
          <cell r="R496" t="str">
            <v>29 (188)</v>
          </cell>
          <cell r="BB496" t="str">
            <v>7446-27-7</v>
          </cell>
          <cell r="BC496" t="str">
            <v>Lead orthophosphate</v>
          </cell>
          <cell r="BD496" t="str">
            <v>Trilead phosphate</v>
          </cell>
          <cell r="BF496" t="str">
            <v>Leadphosphate</v>
          </cell>
        </row>
        <row r="497">
          <cell r="A497" t="str">
            <v>Lead subacetate</v>
          </cell>
          <cell r="N497" t="str">
            <v>0.92</v>
          </cell>
          <cell r="R497" t="str">
            <v>20.5 (188)</v>
          </cell>
          <cell r="BB497" t="str">
            <v>1335-32-6</v>
          </cell>
          <cell r="BC497" t="str">
            <v>Basic lead acetate</v>
          </cell>
          <cell r="BD497" t="str">
            <v>BLA</v>
          </cell>
          <cell r="BF497" t="str">
            <v>Leadsubacetate</v>
          </cell>
        </row>
        <row r="498">
          <cell r="A498" t="str">
            <v>Linuron</v>
          </cell>
          <cell r="K498" t="str">
            <v>1.4</v>
          </cell>
          <cell r="O498" t="str">
            <v> (C)</v>
          </cell>
          <cell r="S498" t="str">
            <v>230 (189)</v>
          </cell>
          <cell r="BB498" t="str">
            <v>330-55-2</v>
          </cell>
          <cell r="BF498" t="str">
            <v>Linuron</v>
          </cell>
        </row>
        <row r="499">
          <cell r="A499" t="str">
            <v>Londax</v>
          </cell>
          <cell r="K499" t="str">
            <v>1400</v>
          </cell>
          <cell r="BB499" t="str">
            <v>83055-99-6</v>
          </cell>
          <cell r="BC499" t="str">
            <v>DPX-F5384</v>
          </cell>
          <cell r="BF499" t="str">
            <v>Londax</v>
          </cell>
        </row>
        <row r="500">
          <cell r="A500" t="str">
            <v>Malathion</v>
          </cell>
          <cell r="H500" t="str">
            <v>160 / 1600 (191)</v>
          </cell>
          <cell r="K500" t="str">
            <v>140</v>
          </cell>
          <cell r="L500" t="str">
            <v>100</v>
          </cell>
          <cell r="M500" t="str">
            <v>160</v>
          </cell>
          <cell r="P500" t="str">
            <v> (D)</v>
          </cell>
          <cell r="AJ500" t="str">
            <v>0.43 (151)</v>
          </cell>
          <cell r="AK500" t="str">
            <v>0.1 (51)</v>
          </cell>
          <cell r="AW500" t="str">
            <v>0.34 (152)</v>
          </cell>
          <cell r="AX500" t="str">
            <v>0.1 (51)</v>
          </cell>
          <cell r="BB500" t="str">
            <v>121-75-5</v>
          </cell>
          <cell r="BC500" t="str">
            <v>Cythion</v>
          </cell>
          <cell r="BF500" t="str">
            <v>Malathion</v>
          </cell>
        </row>
        <row r="501">
          <cell r="A501" t="str">
            <v>Maleic anhydride</v>
          </cell>
          <cell r="K501" t="str">
            <v>700</v>
          </cell>
          <cell r="BB501" t="str">
            <v>108-31-6</v>
          </cell>
          <cell r="BF501" t="str">
            <v>Maleicanhydride</v>
          </cell>
        </row>
        <row r="502">
          <cell r="A502" t="str">
            <v>Maleic hydrazide</v>
          </cell>
          <cell r="K502" t="str">
            <v>3500</v>
          </cell>
          <cell r="L502" t="str">
            <v>4000</v>
          </cell>
          <cell r="P502" t="str">
            <v> (D)</v>
          </cell>
          <cell r="BB502" t="str">
            <v>123-33-1</v>
          </cell>
          <cell r="BC502" t="str">
            <v>Antergon</v>
          </cell>
          <cell r="BD502" t="str">
            <v>Chemform</v>
          </cell>
          <cell r="BE502" t="str">
            <v>Retard</v>
          </cell>
          <cell r="BF502" t="str">
            <v>Maleichydrazide</v>
          </cell>
        </row>
        <row r="503">
          <cell r="A503" t="str">
            <v>Maneb</v>
          </cell>
          <cell r="K503" t="str">
            <v>35</v>
          </cell>
          <cell r="M503" t="str">
            <v>35</v>
          </cell>
          <cell r="R503" t="str">
            <v> (188)</v>
          </cell>
          <cell r="BB503" t="str">
            <v>12427-38-2</v>
          </cell>
          <cell r="BC503" t="str">
            <v>Dithane M-22</v>
          </cell>
          <cell r="BD503" t="str">
            <v>Manzate</v>
          </cell>
          <cell r="BF503" t="str">
            <v>Maneb</v>
          </cell>
        </row>
        <row r="504">
          <cell r="A504" t="str">
            <v>Manganese</v>
          </cell>
          <cell r="C504" t="str">
            <v>50</v>
          </cell>
          <cell r="E504" t="str">
            <v>50</v>
          </cell>
          <cell r="H504" t="str">
            <v>500 / 5000 (191)</v>
          </cell>
          <cell r="I504" t="str">
            <v>200</v>
          </cell>
          <cell r="K504" t="str">
            <v>980</v>
          </cell>
          <cell r="L504" t="str">
            <v>300</v>
          </cell>
          <cell r="O504" t="str">
            <v> (D)</v>
          </cell>
          <cell r="P504" t="str">
            <v> (D)</v>
          </cell>
          <cell r="AD504" t="str">
            <v>100 (51)</v>
          </cell>
          <cell r="AG504" t="str">
            <v>50 (51)</v>
          </cell>
          <cell r="BB504" t="str">
            <v>7439-96-5</v>
          </cell>
          <cell r="BC504" t="str">
            <v>Mn</v>
          </cell>
          <cell r="BF504" t="str">
            <v>Manganese</v>
          </cell>
        </row>
        <row r="505">
          <cell r="A505" t="str">
            <v>MCPA</v>
          </cell>
          <cell r="K505" t="str">
            <v>3.5</v>
          </cell>
          <cell r="L505" t="str">
            <v>30 (167)</v>
          </cell>
          <cell r="M505" t="str">
            <v>8.75</v>
          </cell>
          <cell r="P505" t="str">
            <v> (N,167)</v>
          </cell>
          <cell r="BB505" t="str">
            <v>94-74-6</v>
          </cell>
          <cell r="BC505" t="str">
            <v>2-Methyl-4-chlorophenoxyacetic acid</v>
          </cell>
          <cell r="BD505" t="str">
            <v>4(Chloro-2-methoxyphenoxy)acetic acid</v>
          </cell>
          <cell r="BF505" t="str">
            <v>MCPA</v>
          </cell>
        </row>
        <row r="506">
          <cell r="A506" t="str">
            <v>MCPB</v>
          </cell>
          <cell r="K506" t="str">
            <v>70</v>
          </cell>
          <cell r="BB506" t="str">
            <v>94-81-5</v>
          </cell>
          <cell r="BC506" t="str">
            <v>4-(2-Methyl-4-chlorophenoxy)butyric acid</v>
          </cell>
          <cell r="BF506" t="str">
            <v>MCPB</v>
          </cell>
        </row>
        <row r="507">
          <cell r="A507" t="str">
            <v>MCPP</v>
          </cell>
          <cell r="K507" t="str">
            <v>7</v>
          </cell>
          <cell r="BB507" t="str">
            <v>93-65-2</v>
          </cell>
          <cell r="BC507" t="str">
            <v>2-(2-Methyl-4-chlorophenoxy)propionic acid</v>
          </cell>
          <cell r="BD507" t="str">
            <v>Mecoprop</v>
          </cell>
          <cell r="BF507" t="str">
            <v>MCPP</v>
          </cell>
        </row>
        <row r="508">
          <cell r="A508" t="str">
            <v>Me-A-alpha-C</v>
          </cell>
          <cell r="N508" t="str">
            <v>0.029</v>
          </cell>
          <cell r="R508" t="str">
            <v>0.3 (188)</v>
          </cell>
          <cell r="BB508" t="str">
            <v>68006-83-7</v>
          </cell>
          <cell r="BC508" t="str">
            <v>2-Amino-3-methyl-9H-pyrido-[2,3-b]indole</v>
          </cell>
          <cell r="BF508" t="str">
            <v>MeAalphaC</v>
          </cell>
        </row>
        <row r="509">
          <cell r="A509" t="str">
            <v>MeIQ</v>
          </cell>
          <cell r="R509" t="str">
            <v>0.23 (188)</v>
          </cell>
          <cell r="BB509" t="str">
            <v>77094-11-2</v>
          </cell>
          <cell r="BC509" t="str">
            <v>2-Amino-3,4-dimethylimidazo(4,5-f)quinoline</v>
          </cell>
          <cell r="BF509" t="str">
            <v>MeIQ</v>
          </cell>
        </row>
        <row r="510">
          <cell r="A510" t="str">
            <v>MeIQx</v>
          </cell>
          <cell r="R510" t="str">
            <v>0.205 (188)</v>
          </cell>
          <cell r="BB510" t="str">
            <v>77500-04-0</v>
          </cell>
          <cell r="BC510" t="str">
            <v>2-Amino-3,8-dimethylimidazo(4,5-f)quinoxaline</v>
          </cell>
          <cell r="BF510" t="str">
            <v>MeIQx</v>
          </cell>
        </row>
        <row r="511">
          <cell r="A511" t="str">
            <v>Melphalan</v>
          </cell>
          <cell r="N511" t="str">
            <v>0.00027</v>
          </cell>
          <cell r="R511" t="str">
            <v>0.0025 (188)</v>
          </cell>
          <cell r="S511" t="str">
            <v> (189)</v>
          </cell>
          <cell r="BB511" t="str">
            <v>148-82-3</v>
          </cell>
          <cell r="BC511" t="str">
            <v>Alanine nitrogen mustard</v>
          </cell>
          <cell r="BD511" t="str">
            <v>Alkeran</v>
          </cell>
          <cell r="BF511" t="str">
            <v>Melphalan</v>
          </cell>
        </row>
        <row r="512">
          <cell r="A512" t="str">
            <v>Mepiquat chloride</v>
          </cell>
          <cell r="K512" t="str">
            <v>210</v>
          </cell>
          <cell r="BB512" t="str">
            <v>24307-26-4</v>
          </cell>
          <cell r="BF512" t="str">
            <v>Mepiquatchloride</v>
          </cell>
        </row>
        <row r="513">
          <cell r="A513" t="str">
            <v>Mercuric chloride</v>
          </cell>
          <cell r="K513" t="str">
            <v>0.2</v>
          </cell>
          <cell r="O513" t="str">
            <v> (C)</v>
          </cell>
          <cell r="S513" t="str">
            <v> (189)</v>
          </cell>
          <cell r="BB513" t="str">
            <v>7487-94-7</v>
          </cell>
          <cell r="BC513" t="str">
            <v>HgCl2</v>
          </cell>
          <cell r="BF513" t="str">
            <v>Mercuricchloride</v>
          </cell>
        </row>
        <row r="514">
          <cell r="A514" t="str">
            <v>Mercury (inorganic)</v>
          </cell>
          <cell r="B514" t="str">
            <v>2</v>
          </cell>
          <cell r="D514" t="str">
            <v>2</v>
          </cell>
          <cell r="F514" t="str">
            <v>2</v>
          </cell>
          <cell r="G514" t="str">
            <v>1.2 (147)</v>
          </cell>
          <cell r="L514" t="str">
            <v>2 (196)</v>
          </cell>
          <cell r="P514" t="str">
            <v> (D)</v>
          </cell>
          <cell r="S514" t="str">
            <v> (189)</v>
          </cell>
          <cell r="BB514" t="str">
            <v>7439-97-6</v>
          </cell>
          <cell r="BC514" t="str">
            <v>Hg (inorganic)</v>
          </cell>
          <cell r="BF514" t="str">
            <v>Mercuryinorganic</v>
          </cell>
        </row>
        <row r="515">
          <cell r="A515" t="str">
            <v>Mercury (total, including 
    organic compounds)</v>
          </cell>
          <cell r="S515" t="str">
            <v> (189)</v>
          </cell>
          <cell r="T515" t="str">
            <v>0.05 (2,142)</v>
          </cell>
          <cell r="U515" t="str">
            <v>0.051 (2,142)</v>
          </cell>
          <cell r="Y515" t="str">
            <v>0.051 (2,142)</v>
          </cell>
          <cell r="AH515" t="str">
            <v>0.77 (1,140)</v>
          </cell>
          <cell r="AJ515" t="str">
            <v>1.4 (1,140)</v>
          </cell>
          <cell r="AP515" t="str">
            <v>0.04</v>
          </cell>
          <cell r="AS515" t="str">
            <v>0.16</v>
          </cell>
          <cell r="AT515" t="str">
            <v>0.4</v>
          </cell>
          <cell r="AU515" t="str">
            <v>0.94 (1,140)</v>
          </cell>
          <cell r="AW515" t="str">
            <v>1.8 (1,140)</v>
          </cell>
          <cell r="BB515" t="str">
            <v>7439-97-6</v>
          </cell>
          <cell r="BC515" t="str">
            <v>Hg (total)</v>
          </cell>
          <cell r="BF515" t="str">
            <v>Mercurytotal</v>
          </cell>
        </row>
        <row r="516">
          <cell r="A516" t="str">
            <v>Merphos</v>
          </cell>
          <cell r="K516" t="str">
            <v>0.2</v>
          </cell>
          <cell r="BB516" t="str">
            <v>150-50-5</v>
          </cell>
          <cell r="BC516" t="str">
            <v>Tribufos</v>
          </cell>
          <cell r="BD516" t="str">
            <v>Folex 6EC</v>
          </cell>
          <cell r="BF516" t="str">
            <v>Merphos</v>
          </cell>
        </row>
        <row r="517">
          <cell r="A517" t="str">
            <v>Merphos oxide</v>
          </cell>
          <cell r="K517" t="str">
            <v>0.2</v>
          </cell>
          <cell r="BB517" t="str">
            <v>78-48-8</v>
          </cell>
          <cell r="BC517" t="str">
            <v>Butiphos</v>
          </cell>
          <cell r="BF517" t="str">
            <v>Merphosoxide</v>
          </cell>
        </row>
        <row r="518">
          <cell r="A518" t="str">
            <v>Mesityl oxide</v>
          </cell>
          <cell r="J518" t="str">
            <v>1000 (126)</v>
          </cell>
          <cell r="BB518" t="str">
            <v>141-79-7</v>
          </cell>
          <cell r="BC518" t="str">
            <v>Methyl isobutenyl ketone</v>
          </cell>
          <cell r="BF518" t="str">
            <v>Mesityl oxide</v>
          </cell>
        </row>
        <row r="519">
          <cell r="A519" t="str">
            <v>Metalaxyl</v>
          </cell>
          <cell r="K519" t="str">
            <v>420</v>
          </cell>
          <cell r="BB519" t="str">
            <v>57837-19-1</v>
          </cell>
          <cell r="BC519" t="str">
            <v>Subdue</v>
          </cell>
          <cell r="BF519" t="str">
            <v>Metalaxyl</v>
          </cell>
        </row>
        <row r="520">
          <cell r="A520" t="str">
            <v>Methacrylonitrile</v>
          </cell>
          <cell r="J520" t="str">
            <v>2100 (126)</v>
          </cell>
          <cell r="K520" t="str">
            <v>0.7</v>
          </cell>
          <cell r="BB520" t="str">
            <v>126-98-7</v>
          </cell>
          <cell r="BC520" t="str">
            <v>2-Cyanopropene</v>
          </cell>
          <cell r="BD520" t="str">
            <v>2-Methyl acrylonitrile</v>
          </cell>
          <cell r="BF520" t="str">
            <v>Methacrylonitrile</v>
          </cell>
        </row>
        <row r="521">
          <cell r="A521" t="str">
            <v>Methamidophos</v>
          </cell>
          <cell r="K521" t="str">
            <v>0.35</v>
          </cell>
          <cell r="BB521" t="str">
            <v>10265-92-6</v>
          </cell>
          <cell r="BC521" t="str">
            <v>Monitor</v>
          </cell>
          <cell r="BF521" t="str">
            <v>Methamidophos</v>
          </cell>
        </row>
        <row r="522">
          <cell r="A522" t="str">
            <v>Methanol</v>
          </cell>
          <cell r="J522" t="str">
            <v>740000 (126)</v>
          </cell>
          <cell r="K522" t="str">
            <v>3500</v>
          </cell>
          <cell r="BB522" t="str">
            <v>67-56-1</v>
          </cell>
          <cell r="BC522" t="str">
            <v>Methyl alcohol</v>
          </cell>
          <cell r="BF522" t="str">
            <v>Methanol</v>
          </cell>
        </row>
        <row r="523">
          <cell r="A523" t="str">
            <v>Methidathion</v>
          </cell>
          <cell r="K523" t="str">
            <v>0.7</v>
          </cell>
          <cell r="O523" t="str">
            <v> (C)</v>
          </cell>
          <cell r="BB523" t="str">
            <v>950-37-8</v>
          </cell>
          <cell r="BF523" t="str">
            <v>Methidathion</v>
          </cell>
          <cell r="BG523" t="str">
            <v>2</v>
          </cell>
        </row>
        <row r="524">
          <cell r="A524" t="str">
            <v>Methomyl</v>
          </cell>
          <cell r="K524" t="str">
            <v>180</v>
          </cell>
          <cell r="L524" t="str">
            <v>200</v>
          </cell>
          <cell r="M524" t="str">
            <v>175</v>
          </cell>
          <cell r="P524" t="str">
            <v> (E)</v>
          </cell>
          <cell r="AH524" t="str">
            <v>0.52 (151)</v>
          </cell>
          <cell r="AJ524" t="str">
            <v>5.5 (151)</v>
          </cell>
          <cell r="BB524" t="str">
            <v>16752-77-5</v>
          </cell>
          <cell r="BC524" t="str">
            <v>Lannate</v>
          </cell>
          <cell r="BF524" t="str">
            <v>Methomyl</v>
          </cell>
        </row>
        <row r="525">
          <cell r="A525" t="str">
            <v>Methoxychlor</v>
          </cell>
          <cell r="B525" t="str">
            <v>30</v>
          </cell>
          <cell r="D525" t="str">
            <v>40</v>
          </cell>
          <cell r="F525" t="str">
            <v>40</v>
          </cell>
          <cell r="G525" t="str">
            <v>30 (189)</v>
          </cell>
          <cell r="J525" t="str">
            <v>4700 (125)</v>
          </cell>
          <cell r="K525" t="str">
            <v>35</v>
          </cell>
          <cell r="L525" t="str">
            <v>40 (166)</v>
          </cell>
          <cell r="M525" t="str">
            <v>700</v>
          </cell>
          <cell r="O525" t="str">
            <v> (D)</v>
          </cell>
          <cell r="P525" t="str">
            <v> (D)</v>
          </cell>
          <cell r="AC525" t="str">
            <v>100 (51)</v>
          </cell>
          <cell r="AK525" t="str">
            <v>0.03 (51)</v>
          </cell>
          <cell r="AX525" t="str">
            <v>0.03 (51)</v>
          </cell>
          <cell r="BB525" t="str">
            <v>72-43-5</v>
          </cell>
          <cell r="BF525" t="str">
            <v>Methoxychlor</v>
          </cell>
        </row>
        <row r="526">
          <cell r="A526" t="str">
            <v>2-Methoxyethanol</v>
          </cell>
          <cell r="S526" t="str">
            <v>32 (189)</v>
          </cell>
          <cell r="BB526" t="str">
            <v>109-86-4</v>
          </cell>
          <cell r="BC526" t="str">
            <v>Ethylene glycol monomethyl ether</v>
          </cell>
          <cell r="BD526" t="str">
            <v>EGME</v>
          </cell>
          <cell r="BE526" t="str">
            <v>Methyl cellosolve</v>
          </cell>
          <cell r="BF526" t="str">
            <v>Methoxyethanol2</v>
          </cell>
        </row>
        <row r="527">
          <cell r="A527" t="str">
            <v>2-Methoxyethyl acetate</v>
          </cell>
          <cell r="S527" t="str">
            <v>49 (189)</v>
          </cell>
          <cell r="BB527" t="str">
            <v>110-49-6</v>
          </cell>
          <cell r="BC527" t="str">
            <v>Ethylene glycol monomethyl ether acetate</v>
          </cell>
          <cell r="BD527" t="str">
            <v>2-Methoxyethanol acetate</v>
          </cell>
          <cell r="BE527" t="str">
            <v>EGMEA</v>
          </cell>
          <cell r="BF527" t="str">
            <v>Methoxyethylacetate2</v>
          </cell>
        </row>
        <row r="528">
          <cell r="A528" t="str">
            <v>Methyl acetate</v>
          </cell>
          <cell r="J528" t="str">
            <v>3000 (126)</v>
          </cell>
          <cell r="BB528" t="str">
            <v>79-20-9</v>
          </cell>
          <cell r="BF528" t="str">
            <v>Methylacetate</v>
          </cell>
        </row>
        <row r="529">
          <cell r="A529" t="str">
            <v>Methyl acrylate</v>
          </cell>
          <cell r="J529" t="str">
            <v>2.1 (126)</v>
          </cell>
          <cell r="O529" t="str">
            <v> (D)</v>
          </cell>
          <cell r="BB529" t="str">
            <v>96-33-3</v>
          </cell>
          <cell r="BF529" t="str">
            <v>Methylacrylate</v>
          </cell>
        </row>
        <row r="530">
          <cell r="A530" t="str">
            <v>Methylamine</v>
          </cell>
          <cell r="J530" t="str">
            <v>2400 (126)</v>
          </cell>
          <cell r="BB530" t="str">
            <v>74-89-5</v>
          </cell>
          <cell r="BC530" t="str">
            <v>Aminomethane</v>
          </cell>
          <cell r="BF530" t="str">
            <v>Methylamine</v>
          </cell>
        </row>
        <row r="531">
          <cell r="A531" t="str">
            <v>Methyl n-amyl ketone</v>
          </cell>
          <cell r="J531" t="str">
            <v>280 (126)</v>
          </cell>
          <cell r="BB531" t="str">
            <v>110-43-0</v>
          </cell>
          <cell r="BC531" t="str">
            <v>2-Heptanone</v>
          </cell>
          <cell r="BF531" t="str">
            <v>Methylamylketonen</v>
          </cell>
        </row>
        <row r="532">
          <cell r="A532" t="str">
            <v>N-Methylaniline</v>
          </cell>
          <cell r="J532" t="str">
            <v>18000 (126)</v>
          </cell>
          <cell r="BB532" t="str">
            <v>100-61-8</v>
          </cell>
          <cell r="BF532" t="str">
            <v>Methylaniline</v>
          </cell>
        </row>
        <row r="533">
          <cell r="A533" t="str">
            <v>Methyl t-butyl ether (MtBE)</v>
          </cell>
          <cell r="B533" t="str">
            <v>13</v>
          </cell>
          <cell r="C533" t="str">
            <v>5</v>
          </cell>
          <cell r="G533" t="str">
            <v>13 (188)</v>
          </cell>
          <cell r="J533" t="str">
            <v>20 / 40 (10,30)</v>
          </cell>
          <cell r="L533" t="str">
            <v>20 / 40 (10,30)</v>
          </cell>
          <cell r="N533" t="str">
            <v>19</v>
          </cell>
          <cell r="AH533" t="str">
            <v>51000</v>
          </cell>
          <cell r="AJ533" t="str">
            <v>151000</v>
          </cell>
          <cell r="AU533" t="str">
            <v>18000</v>
          </cell>
          <cell r="AW533" t="str">
            <v>53000</v>
          </cell>
          <cell r="BB533" t="str">
            <v>1634-04-4</v>
          </cell>
          <cell r="BC533" t="str">
            <v>MtBE</v>
          </cell>
          <cell r="BD533" t="str">
            <v>2-Methoxy-2-methylpropane</v>
          </cell>
          <cell r="BE533" t="str">
            <v>Methyl 1,1-dimethylethyl ether</v>
          </cell>
          <cell r="BF533" t="str">
            <v>Methylbutylether</v>
          </cell>
        </row>
        <row r="534">
          <cell r="A534" t="str">
            <v>Methyl n-butyl ketone</v>
          </cell>
          <cell r="J534" t="str">
            <v>250 (126)</v>
          </cell>
          <cell r="BB534" t="str">
            <v>591-78-6</v>
          </cell>
          <cell r="BC534" t="str">
            <v>2-Hexanone</v>
          </cell>
          <cell r="BF534" t="str">
            <v>Methylbutylketonen</v>
          </cell>
        </row>
        <row r="535">
          <cell r="A535" t="str">
            <v>Methyl carbamate</v>
          </cell>
          <cell r="R535" t="str">
            <v>80 (188)</v>
          </cell>
          <cell r="BB535" t="str">
            <v>598-55-0</v>
          </cell>
          <cell r="BC535" t="str">
            <v>Carbamic acid, methyl ester</v>
          </cell>
          <cell r="BD535" t="str">
            <v>Methylurethane</v>
          </cell>
          <cell r="BF535" t="str">
            <v>Methylcarbamate</v>
          </cell>
        </row>
        <row r="536">
          <cell r="A536" t="str">
            <v>3-Methylcholanthrene</v>
          </cell>
          <cell r="N536" t="str">
            <v>0.0016</v>
          </cell>
          <cell r="R536" t="str">
            <v>0.015 (188)</v>
          </cell>
          <cell r="BB536" t="str">
            <v>56-49-5</v>
          </cell>
          <cell r="BF536" t="str">
            <v>Methylcholanthrene3</v>
          </cell>
        </row>
        <row r="537">
          <cell r="A537" t="str">
            <v>5-Methylchrysene</v>
          </cell>
          <cell r="N537" t="str">
            <v>0.004 (93)</v>
          </cell>
          <cell r="R537" t="str">
            <v>0.0042 (188)</v>
          </cell>
          <cell r="BB537" t="str">
            <v>3697-24-3</v>
          </cell>
          <cell r="BF537" t="str">
            <v>Methylchrysene5</v>
          </cell>
        </row>
        <row r="538">
          <cell r="A538" t="str">
            <v>Methylcyclohexane</v>
          </cell>
          <cell r="J538" t="str">
            <v>150 (126)</v>
          </cell>
          <cell r="BB538" t="str">
            <v>108-87-2</v>
          </cell>
          <cell r="BF538" t="str">
            <v>Methylcyclohexane</v>
          </cell>
        </row>
        <row r="539">
          <cell r="A539" t="str">
            <v>cis-3-Methylcyclohexanol</v>
          </cell>
          <cell r="J539" t="str">
            <v>6000000 (126)</v>
          </cell>
          <cell r="BB539" t="str">
            <v>25639-42-3</v>
          </cell>
          <cell r="BF539" t="str">
            <v>Methylcyclohexanolcis3</v>
          </cell>
        </row>
        <row r="540">
          <cell r="A540" t="str">
            <v>N-Methyl dithiocarbamate</v>
          </cell>
          <cell r="H540" t="str">
            <v>20 / 200 (191)</v>
          </cell>
          <cell r="BB540" t="str">
            <v>137-42-8</v>
          </cell>
          <cell r="BC540" t="str">
            <v>Metam sodium</v>
          </cell>
          <cell r="BD540" t="str">
            <v>Vapam</v>
          </cell>
          <cell r="BE540" t="str">
            <v>Metham</v>
          </cell>
          <cell r="BF540" t="str">
            <v>MethyldithiocarbamateN</v>
          </cell>
          <cell r="BG540" t="str">
            <v>2</v>
          </cell>
        </row>
        <row r="541">
          <cell r="A541" t="str">
            <v>4,4'-Methylenebis(2-chloroaniline)</v>
          </cell>
          <cell r="N541" t="str">
            <v>0.023</v>
          </cell>
          <cell r="R541" t="str">
            <v>0.25 (188)</v>
          </cell>
          <cell r="BB541" t="str">
            <v>101-14-4</v>
          </cell>
          <cell r="BF541" t="str">
            <v>Methylenebischloroaniline44'2</v>
          </cell>
        </row>
        <row r="542">
          <cell r="A542" t="str">
            <v>4,4'-Methylenebis(N,N-dimethyl)
    aniline</v>
          </cell>
          <cell r="N542" t="str">
            <v>0.76</v>
          </cell>
          <cell r="O542" t="str">
            <v>0.8 (B2,147)</v>
          </cell>
          <cell r="R542" t="str">
            <v>10 (188)</v>
          </cell>
          <cell r="BB542" t="str">
            <v>101-61-1</v>
          </cell>
          <cell r="BC542" t="str">
            <v>4,4'-Methylenebis(N,N-dimethyl)benzeneamine</v>
          </cell>
          <cell r="BD542" t="str">
            <v>Bis(p-(dimethylanino)phenyl)methane</v>
          </cell>
          <cell r="BE542" t="str">
            <v>Michler's methane</v>
          </cell>
          <cell r="BF542" t="str">
            <v>Methylenebisdimethylaniline</v>
          </cell>
        </row>
        <row r="543">
          <cell r="A543" t="str">
            <v>4,4'-Methylenebis(2-methylaniline)</v>
          </cell>
          <cell r="N543" t="str">
            <v>0.038</v>
          </cell>
          <cell r="R543" t="str">
            <v>0.4 (188)</v>
          </cell>
          <cell r="BB543" t="str">
            <v>838-88-0</v>
          </cell>
          <cell r="BC543" t="str">
            <v>Methylenebis(ortho-toluidine)</v>
          </cell>
          <cell r="BF543" t="str">
            <v>Methylenebismethylaniline44'2</v>
          </cell>
        </row>
        <row r="544">
          <cell r="A544" t="str">
            <v>4,4'-Methylenedianiline</v>
          </cell>
          <cell r="N544" t="str">
            <v>0.022 / 0.029 (174)</v>
          </cell>
          <cell r="R544" t="str">
            <v>0.2 / 0.3 (174,188)</v>
          </cell>
          <cell r="BB544" t="str">
            <v>101-77-9</v>
          </cell>
          <cell r="BF544" t="str">
            <v>Methylenedianiline44'</v>
          </cell>
        </row>
        <row r="545">
          <cell r="A545" t="str">
            <v>Methyl ethyl ketone</v>
          </cell>
          <cell r="J545" t="str">
            <v>8400 (126)</v>
          </cell>
          <cell r="K545" t="str">
            <v>4200</v>
          </cell>
          <cell r="L545" t="str">
            <v>4000 (166)</v>
          </cell>
          <cell r="O545" t="str">
            <v> (D)</v>
          </cell>
          <cell r="P545" t="str">
            <v> (D)</v>
          </cell>
          <cell r="BB545" t="str">
            <v>78-93-3</v>
          </cell>
          <cell r="BC545" t="str">
            <v>2-Butanone</v>
          </cell>
          <cell r="BD545" t="str">
            <v>MEK</v>
          </cell>
          <cell r="BF545" t="str">
            <v>Methylethylketone</v>
          </cell>
        </row>
        <row r="546">
          <cell r="A546" t="str">
            <v>Methyl formate</v>
          </cell>
          <cell r="J546" t="str">
            <v>150000 (126)</v>
          </cell>
          <cell r="BB546" t="str">
            <v>107-31-3</v>
          </cell>
          <cell r="BF546" t="str">
            <v>Methylformate</v>
          </cell>
        </row>
        <row r="547">
          <cell r="A547" t="str">
            <v>Methylhydrazine</v>
          </cell>
          <cell r="R547" t="str">
            <v>0.029 (188)</v>
          </cell>
          <cell r="BB547" t="str">
            <v>60-34-4</v>
          </cell>
          <cell r="BF547" t="str">
            <v>Methylhydrazine</v>
          </cell>
        </row>
        <row r="548">
          <cell r="A548" t="str">
            <v>Methylhydrazine sulfate</v>
          </cell>
          <cell r="R548" t="str">
            <v>0.09 (188)</v>
          </cell>
          <cell r="BB548" t="str">
            <v>302-15-8</v>
          </cell>
          <cell r="BF548" t="str">
            <v>Methylhydrazinesulfate</v>
          </cell>
        </row>
        <row r="549">
          <cell r="A549" t="str">
            <v>Methyl isoamyl ketone</v>
          </cell>
          <cell r="J549" t="str">
            <v>13 (126)</v>
          </cell>
          <cell r="BB549" t="str">
            <v>110-12-3</v>
          </cell>
          <cell r="BC549" t="str">
            <v>MIAK</v>
          </cell>
          <cell r="BD549" t="str">
            <v>5-Methyl-2-hexanone</v>
          </cell>
          <cell r="BF549" t="str">
            <v>Methylisoamylketone</v>
          </cell>
        </row>
        <row r="550">
          <cell r="A550" t="str">
            <v>Methyl isobutyl carbinol</v>
          </cell>
          <cell r="J550" t="str">
            <v>150 (126)</v>
          </cell>
          <cell r="BB550" t="str">
            <v>108-11-2</v>
          </cell>
          <cell r="BC550" t="str">
            <v>Methylamyl alcohol</v>
          </cell>
          <cell r="BD550" t="str">
            <v>MIBC</v>
          </cell>
          <cell r="BE550" t="str">
            <v>4-Methyl-2-pentanol</v>
          </cell>
          <cell r="BF550" t="str">
            <v>Methylisobutylcarbinol</v>
          </cell>
        </row>
        <row r="551">
          <cell r="A551" t="str">
            <v>Methyl isobutyl ketone (MIBK)</v>
          </cell>
          <cell r="H551" t="str">
            <v>120 / 1200 (191)</v>
          </cell>
          <cell r="J551" t="str">
            <v>1300 (126)</v>
          </cell>
          <cell r="O551" t="str">
            <v> (D)</v>
          </cell>
          <cell r="BB551" t="str">
            <v>108-10-1</v>
          </cell>
          <cell r="BC551" t="str">
            <v>4-Methyl-2-pentanone</v>
          </cell>
          <cell r="BD551" t="str">
            <v>MIBK</v>
          </cell>
          <cell r="BF551" t="str">
            <v>Methylisobutylketone</v>
          </cell>
        </row>
        <row r="552">
          <cell r="A552" t="str">
            <v>Methyl isopropyl ketone</v>
          </cell>
          <cell r="J552" t="str">
            <v>3100 (126)</v>
          </cell>
          <cell r="BB552" t="str">
            <v>563-80-4</v>
          </cell>
          <cell r="BC552" t="str">
            <v>3-Methyl-2-butanone</v>
          </cell>
          <cell r="BF552" t="str">
            <v>Methylisopropylketone</v>
          </cell>
        </row>
        <row r="553">
          <cell r="A553" t="str">
            <v>Methylisothiocyanate</v>
          </cell>
          <cell r="H553" t="str">
            <v>50 / 500 (191)</v>
          </cell>
          <cell r="BB553" t="str">
            <v>556-61-6</v>
          </cell>
          <cell r="BC553" t="str">
            <v>MITC</v>
          </cell>
          <cell r="BD553" t="str">
            <v>Vorlex component</v>
          </cell>
          <cell r="BF553" t="str">
            <v>Methylisothiocyanate</v>
          </cell>
        </row>
        <row r="554">
          <cell r="A554" t="str">
            <v>Methyl mercaptan</v>
          </cell>
          <cell r="J554" t="str">
            <v>0.024 (126)</v>
          </cell>
          <cell r="BB554" t="str">
            <v>74-93-1</v>
          </cell>
          <cell r="BC554" t="str">
            <v>Methanethiol</v>
          </cell>
          <cell r="BF554" t="str">
            <v>Methylmercaptan</v>
          </cell>
        </row>
        <row r="555">
          <cell r="A555" t="str">
            <v>Methyl mercury</v>
          </cell>
          <cell r="K555" t="str">
            <v>0.07</v>
          </cell>
          <cell r="O555" t="str">
            <v> (C)</v>
          </cell>
          <cell r="R555" t="str">
            <v> (188)</v>
          </cell>
          <cell r="S555" t="str">
            <v>0.15 (68,189)</v>
          </cell>
          <cell r="AC555" t="str">
            <v>0.3 mg/kg (161)</v>
          </cell>
          <cell r="AD555" t="str">
            <v>0.3 mg/kg (161)</v>
          </cell>
          <cell r="BB555" t="str">
            <v>22967-92-6</v>
          </cell>
          <cell r="BC555" t="str">
            <v>Mercury, methyl</v>
          </cell>
          <cell r="BD555" t="str">
            <v>MeHg</v>
          </cell>
          <cell r="BF555" t="str">
            <v>Methylmercury</v>
          </cell>
          <cell r="BG555" t="str">
            <v>3</v>
          </cell>
        </row>
        <row r="556">
          <cell r="A556" t="str">
            <v>Methyl methacrylate</v>
          </cell>
          <cell r="J556" t="str">
            <v>25 (126)</v>
          </cell>
          <cell r="K556" t="str">
            <v>9800 (147)</v>
          </cell>
          <cell r="M556" t="str">
            <v>800</v>
          </cell>
          <cell r="O556" t="str">
            <v> (E)</v>
          </cell>
          <cell r="BB556" t="str">
            <v>80-62-6</v>
          </cell>
          <cell r="BF556" t="str">
            <v>Methylmethacrylate</v>
          </cell>
        </row>
        <row r="557">
          <cell r="A557" t="str">
            <v>Methyl methanesulfonate</v>
          </cell>
          <cell r="N557" t="str">
            <v>0.35</v>
          </cell>
          <cell r="R557" t="str">
            <v>3.5 (188)</v>
          </cell>
          <cell r="BB557" t="str">
            <v>66-27-3</v>
          </cell>
          <cell r="BC557" t="str">
            <v>MMS</v>
          </cell>
          <cell r="BF557" t="str">
            <v>Methylmethanesulfonate</v>
          </cell>
        </row>
        <row r="558">
          <cell r="A558" t="str">
            <v>2-Methylnaphthalene</v>
          </cell>
          <cell r="K558" t="str">
            <v>28</v>
          </cell>
          <cell r="O558" t="str">
            <v> (D)</v>
          </cell>
          <cell r="BB558" t="str">
            <v>91-57-6</v>
          </cell>
          <cell r="BC558" t="str">
            <v>beta-Methylnaphthalene</v>
          </cell>
          <cell r="BF558" t="str">
            <v>Methylnaphthalene2</v>
          </cell>
        </row>
        <row r="559">
          <cell r="A559" t="str">
            <v>2-Methyl-1-nitroanthraquinone</v>
          </cell>
          <cell r="N559" t="str">
            <v>0.0081</v>
          </cell>
          <cell r="R559" t="str">
            <v>0.1 (188)</v>
          </cell>
          <cell r="BB559" t="str">
            <v>129-15-7</v>
          </cell>
          <cell r="BC559" t="str">
            <v>2-Aminonaphthalene</v>
          </cell>
          <cell r="BF559" t="str">
            <v>Methylnitroanthraquinone21</v>
          </cell>
        </row>
        <row r="560">
          <cell r="A560" t="str">
            <v>N-Methyl-N'-nitro-N-nitroso-
    guanidine</v>
          </cell>
          <cell r="N560" t="str">
            <v>0.0042</v>
          </cell>
          <cell r="R560" t="str">
            <v>0.04 (188)</v>
          </cell>
          <cell r="BB560" t="str">
            <v>70-25-7</v>
          </cell>
          <cell r="BC560" t="str">
            <v>MNNG</v>
          </cell>
          <cell r="BF560" t="str">
            <v>MethylnitronitrosoguanidineNN'N</v>
          </cell>
        </row>
        <row r="561">
          <cell r="A561" t="str">
            <v>N-Methylolacrylamide</v>
          </cell>
          <cell r="R561" t="str">
            <v>1 (68,188)</v>
          </cell>
          <cell r="BB561" t="str">
            <v>924-42-5</v>
          </cell>
          <cell r="BF561" t="str">
            <v>MethylolacrylamideN</v>
          </cell>
        </row>
        <row r="562">
          <cell r="A562" t="str">
            <v>Methyl parathion</v>
          </cell>
          <cell r="H562" t="str">
            <v>2 / 20 (191)</v>
          </cell>
          <cell r="K562" t="str">
            <v>1.8</v>
          </cell>
          <cell r="L562" t="str">
            <v>1 (167)</v>
          </cell>
          <cell r="M562" t="str">
            <v>30</v>
          </cell>
          <cell r="P562" t="str">
            <v> (N,167)</v>
          </cell>
          <cell r="AK562" t="str">
            <v>0.08 (152)</v>
          </cell>
          <cell r="BB562" t="str">
            <v>298-00-0</v>
          </cell>
          <cell r="BC562" t="str">
            <v>Parathion-methyl</v>
          </cell>
          <cell r="BF562" t="str">
            <v>Methylparathion</v>
          </cell>
        </row>
        <row r="563">
          <cell r="A563" t="str">
            <v>Methyl n-propyl ketone</v>
          </cell>
          <cell r="J563" t="str">
            <v>15000 (126)</v>
          </cell>
          <cell r="BB563" t="str">
            <v>107-87-9</v>
          </cell>
          <cell r="BC563" t="str">
            <v>MPK</v>
          </cell>
          <cell r="BD563" t="str">
            <v>Ethyl acetone</v>
          </cell>
          <cell r="BE563" t="str">
            <v>2-Pentanone</v>
          </cell>
          <cell r="BF563" t="str">
            <v>Methylpropylketonen</v>
          </cell>
        </row>
        <row r="564">
          <cell r="A564" t="str">
            <v>alpha-Methylstyrene</v>
          </cell>
          <cell r="J564" t="str">
            <v>43 (126)</v>
          </cell>
          <cell r="BB564" t="str">
            <v>98-83-9</v>
          </cell>
          <cell r="BF564" t="str">
            <v>Methylstyrenea</v>
          </cell>
        </row>
        <row r="565">
          <cell r="A565" t="str">
            <v>Methylthiouracil</v>
          </cell>
          <cell r="N565" t="str">
            <v>0.088</v>
          </cell>
          <cell r="R565" t="str">
            <v>1 (188)</v>
          </cell>
          <cell r="BB565" t="str">
            <v>56-04-2</v>
          </cell>
          <cell r="BF565" t="str">
            <v>Methylthiouracil</v>
          </cell>
        </row>
        <row r="566">
          <cell r="A566" t="str">
            <v>Metolachlor</v>
          </cell>
          <cell r="K566" t="str">
            <v>110</v>
          </cell>
          <cell r="L566" t="str">
            <v>70 (167)</v>
          </cell>
          <cell r="O566" t="str">
            <v> (C)</v>
          </cell>
          <cell r="P566" t="str">
            <v> (C,167)</v>
          </cell>
          <cell r="AC566" t="str">
            <v>44 (8)</v>
          </cell>
          <cell r="AK566" t="str">
            <v>100 (8)</v>
          </cell>
          <cell r="BB566" t="str">
            <v>51218-45-2</v>
          </cell>
          <cell r="BC566" t="str">
            <v>Dual</v>
          </cell>
          <cell r="BF566" t="str">
            <v>Metolachlor</v>
          </cell>
        </row>
        <row r="567">
          <cell r="A567" t="str">
            <v>Metribuzin</v>
          </cell>
          <cell r="K567" t="str">
            <v>175</v>
          </cell>
          <cell r="L567" t="str">
            <v>70 (167)</v>
          </cell>
          <cell r="O567" t="str">
            <v> (D)</v>
          </cell>
          <cell r="P567" t="str">
            <v> (D,167)</v>
          </cell>
          <cell r="AC567" t="str">
            <v>5250 (8)</v>
          </cell>
          <cell r="AK567" t="str">
            <v>100 (8)</v>
          </cell>
          <cell r="BB567" t="str">
            <v>21087-64-9</v>
          </cell>
          <cell r="BF567" t="str">
            <v>Metribuzin</v>
          </cell>
          <cell r="BG567" t="str">
            <v>2</v>
          </cell>
        </row>
        <row r="568">
          <cell r="A568" t="str">
            <v>Metronidazole</v>
          </cell>
          <cell r="R568" t="str">
            <v>2 (68,188)</v>
          </cell>
          <cell r="BB568" t="str">
            <v>443-48-1</v>
          </cell>
          <cell r="BF568" t="str">
            <v>Metronidazole</v>
          </cell>
        </row>
        <row r="569">
          <cell r="A569" t="str">
            <v>Michler's ketone</v>
          </cell>
          <cell r="N569" t="str">
            <v>0.041</v>
          </cell>
          <cell r="R569" t="str">
            <v>0.4 (188)</v>
          </cell>
          <cell r="BB569" t="str">
            <v>90-94-8</v>
          </cell>
          <cell r="BC569" t="str">
            <v>Tetramethyldiaminobenzophenone</v>
          </cell>
          <cell r="BF569" t="str">
            <v>Michlersketone</v>
          </cell>
        </row>
        <row r="570">
          <cell r="A570" t="str">
            <v>Mirex</v>
          </cell>
          <cell r="K570" t="str">
            <v>1.4 / 3.5 (68)</v>
          </cell>
          <cell r="N570" t="str">
            <v>0.0019</v>
          </cell>
          <cell r="O570" t="str">
            <v>0.1 (B2,68)</v>
          </cell>
          <cell r="P570" t="str">
            <v>0.0049 (8)</v>
          </cell>
          <cell r="R570" t="str">
            <v>0.02 (188)</v>
          </cell>
          <cell r="AE570" t="str">
            <v>0.000093 (8)</v>
          </cell>
          <cell r="AF570" t="str">
            <v>0.000097 (8)</v>
          </cell>
          <cell r="AK570" t="str">
            <v>0.001 (51)</v>
          </cell>
          <cell r="AX570" t="str">
            <v>0.001 (51)</v>
          </cell>
          <cell r="BB570" t="str">
            <v>2385-85-5</v>
          </cell>
          <cell r="BC570" t="str">
            <v>Dechlorane</v>
          </cell>
          <cell r="BF570" t="str">
            <v>Mirex</v>
          </cell>
        </row>
        <row r="571">
          <cell r="A571" t="str">
            <v>Mitomycin C</v>
          </cell>
          <cell r="N571" t="str">
            <v>0.0000043</v>
          </cell>
          <cell r="R571" t="str">
            <v>0.000045 (188)</v>
          </cell>
          <cell r="BB571" t="str">
            <v>50-07-7</v>
          </cell>
          <cell r="BC571" t="str">
            <v>Ametycine</v>
          </cell>
          <cell r="BF571" t="str">
            <v>MitomycinC</v>
          </cell>
        </row>
        <row r="572">
          <cell r="A572" t="str">
            <v>Molinate</v>
          </cell>
          <cell r="B572" t="str">
            <v>20</v>
          </cell>
          <cell r="K572" t="str">
            <v>14</v>
          </cell>
          <cell r="AK572" t="str">
            <v>13 (151)</v>
          </cell>
          <cell r="BB572" t="str">
            <v>2212-67-1</v>
          </cell>
          <cell r="BC572" t="str">
            <v>Ordram</v>
          </cell>
          <cell r="BF572" t="str">
            <v>Molinate</v>
          </cell>
        </row>
        <row r="573">
          <cell r="A573" t="str">
            <v>Molybdenum</v>
          </cell>
          <cell r="I573" t="str">
            <v>10</v>
          </cell>
          <cell r="K573" t="str">
            <v>35</v>
          </cell>
          <cell r="L573" t="str">
            <v>40 (68)</v>
          </cell>
          <cell r="P573" t="str">
            <v> (D,68)</v>
          </cell>
          <cell r="BB573" t="str">
            <v>7439-98-7</v>
          </cell>
          <cell r="BC573" t="str">
            <v>Mo</v>
          </cell>
          <cell r="BF573" t="str">
            <v>Molybdenum</v>
          </cell>
        </row>
        <row r="574">
          <cell r="A574" t="str">
            <v>Monocrotaline</v>
          </cell>
          <cell r="N574" t="str">
            <v>0.0035</v>
          </cell>
          <cell r="R574" t="str">
            <v>0.035 (188)</v>
          </cell>
          <cell r="BB574" t="str">
            <v>315-22-0</v>
          </cell>
          <cell r="BC574" t="str">
            <v>Crotaline</v>
          </cell>
          <cell r="BF574" t="str">
            <v>Monocrotaline</v>
          </cell>
        </row>
        <row r="575">
          <cell r="A575" t="str">
            <v>5-(Morpholinomethyl)-3-
    [(5-nitrofurfurylidene)-amino]-2-
    oxalolidinone</v>
          </cell>
          <cell r="R575" t="str">
            <v>0.09 (188)</v>
          </cell>
          <cell r="BB575" t="str">
            <v>139-91-3</v>
          </cell>
          <cell r="BC575" t="str">
            <v>Furaltadone</v>
          </cell>
          <cell r="BD575" t="str">
            <v>Furaltadon</v>
          </cell>
          <cell r="BE575" t="str">
            <v>Furmethanol</v>
          </cell>
          <cell r="BF575" t="str">
            <v>Morpholinomethylnitrofurfurylideneaminooxalolidinone</v>
          </cell>
        </row>
        <row r="576">
          <cell r="A576" t="str">
            <v>MX</v>
          </cell>
          <cell r="R576" t="str">
            <v>0.055 (188)</v>
          </cell>
          <cell r="BB576" t="str">
            <v>77439-76-0</v>
          </cell>
          <cell r="BC576" t="str">
            <v>3-Chloro-4-(dichloromethyl)-5-hydroxy-2(5H)-furanone</v>
          </cell>
          <cell r="BF576" t="str">
            <v>MX</v>
          </cell>
        </row>
        <row r="577">
          <cell r="A577" t="str">
            <v>Naled</v>
          </cell>
          <cell r="K577" t="str">
            <v>14</v>
          </cell>
          <cell r="BB577" t="str">
            <v>300-76-5</v>
          </cell>
          <cell r="BC577" t="str">
            <v>Dibrom</v>
          </cell>
          <cell r="BF577" t="str">
            <v>Naled</v>
          </cell>
        </row>
        <row r="578">
          <cell r="A578" t="str">
            <v>Nalidixic acid</v>
          </cell>
          <cell r="R578" t="str">
            <v>14 (188)</v>
          </cell>
          <cell r="BB578" t="str">
            <v>389-08-2</v>
          </cell>
          <cell r="BC578" t="str">
            <v>Naladixic acid</v>
          </cell>
          <cell r="BD578" t="str">
            <v>Nalidixin</v>
          </cell>
          <cell r="BE578" t="str">
            <v>Wintomylon</v>
          </cell>
          <cell r="BF578" t="str">
            <v>Nalidixic acid</v>
          </cell>
          <cell r="BG578" t="str">
            <v>2</v>
          </cell>
        </row>
        <row r="579">
          <cell r="A579" t="str">
            <v>Naphthalene</v>
          </cell>
          <cell r="H579" t="str">
            <v>17 / 170 (191)</v>
          </cell>
          <cell r="J579" t="str">
            <v>21 (126)</v>
          </cell>
          <cell r="K579" t="str">
            <v>140</v>
          </cell>
          <cell r="L579" t="str">
            <v>100 (166)</v>
          </cell>
          <cell r="O579" t="str">
            <v> (68,197)</v>
          </cell>
          <cell r="P579" t="str">
            <v> (I,166)</v>
          </cell>
          <cell r="R579" t="str">
            <v>2.9 (188)</v>
          </cell>
          <cell r="AL579" t="str">
            <v>2300</v>
          </cell>
          <cell r="AM579" t="str">
            <v>620</v>
          </cell>
          <cell r="AY579" t="str">
            <v>2350</v>
          </cell>
          <cell r="BB579" t="str">
            <v>91-20-3</v>
          </cell>
          <cell r="BF579" t="str">
            <v>Naphthalene</v>
          </cell>
          <cell r="BG579" t="str">
            <v>2</v>
          </cell>
        </row>
        <row r="580">
          <cell r="A580" t="str">
            <v>2-Naphthylamine</v>
          </cell>
          <cell r="N580" t="str">
            <v>0.019</v>
          </cell>
          <cell r="R580" t="str">
            <v>0.2 (188)</v>
          </cell>
          <cell r="BB580" t="str">
            <v>91-59-8</v>
          </cell>
          <cell r="BC580" t="str">
            <v>beta-Naphthylamine</v>
          </cell>
          <cell r="BF580" t="str">
            <v>Naphthylamine2</v>
          </cell>
        </row>
        <row r="581">
          <cell r="A581" t="str">
            <v>Napropamide</v>
          </cell>
          <cell r="K581" t="str">
            <v>700</v>
          </cell>
          <cell r="BB581" t="str">
            <v>15299-99-7</v>
          </cell>
          <cell r="BC581" t="str">
            <v>Devrinol</v>
          </cell>
          <cell r="BF581" t="str">
            <v>Napropamide</v>
          </cell>
        </row>
        <row r="582">
          <cell r="A582" t="str">
            <v>Nickel</v>
          </cell>
          <cell r="B582" t="str">
            <v>100</v>
          </cell>
          <cell r="G582" t="str">
            <v>12 (189)</v>
          </cell>
          <cell r="I582" t="str">
            <v>200</v>
          </cell>
          <cell r="K582" t="str">
            <v>140</v>
          </cell>
          <cell r="L582" t="str">
            <v>100</v>
          </cell>
          <cell r="N582" t="str">
            <v> (15)</v>
          </cell>
          <cell r="R582" t="str">
            <v> (15,188)</v>
          </cell>
          <cell r="T582" t="str">
            <v>610 (2,142)</v>
          </cell>
          <cell r="U582" t="str">
            <v>4600 (2,142)</v>
          </cell>
          <cell r="V582" t="str">
            <v> see page 25 (1,142)</v>
          </cell>
          <cell r="W582" t="str">
            <v> see page 25 (1,142)</v>
          </cell>
          <cell r="Y582" t="str">
            <v>4600 (2,142)</v>
          </cell>
          <cell r="Z582" t="str">
            <v>8.2 (1,142)</v>
          </cell>
          <cell r="AA582" t="str">
            <v>74 (1,142)</v>
          </cell>
          <cell r="AC582" t="str">
            <v>610 (2)</v>
          </cell>
          <cell r="AD582" t="str">
            <v>4600 (2)</v>
          </cell>
          <cell r="AH582" t="str">
            <v> see page 25 (1)</v>
          </cell>
          <cell r="AJ582" t="str">
            <v> see page 25 (1)</v>
          </cell>
          <cell r="AP582" t="str">
            <v>5</v>
          </cell>
          <cell r="AS582" t="str">
            <v>20</v>
          </cell>
          <cell r="AT582" t="str">
            <v>50</v>
          </cell>
          <cell r="AU582" t="str">
            <v>8.2 (1)</v>
          </cell>
          <cell r="AW582" t="str">
            <v>74 (1)</v>
          </cell>
          <cell r="BB582" t="str">
            <v>7440-02-0</v>
          </cell>
          <cell r="BC582" t="str">
            <v>Ni</v>
          </cell>
          <cell r="BF582" t="str">
            <v>Nickel</v>
          </cell>
        </row>
        <row r="583">
          <cell r="A583" t="str">
            <v>Nickel carbonyl</v>
          </cell>
          <cell r="J583" t="str">
            <v>0.072 (126)</v>
          </cell>
          <cell r="O583" t="str">
            <v> (B2)</v>
          </cell>
          <cell r="R583" t="str">
            <v> (15,188)</v>
          </cell>
          <cell r="S583" t="str">
            <v> (189)</v>
          </cell>
          <cell r="BB583" t="str">
            <v>13463-39-3</v>
          </cell>
          <cell r="BF583" t="str">
            <v>Nickelcarbonyl</v>
          </cell>
        </row>
        <row r="584">
          <cell r="A584" t="str">
            <v>Nickel subsulfide</v>
          </cell>
          <cell r="N584" t="str">
            <v>0.021</v>
          </cell>
          <cell r="O584" t="str">
            <v> (A)</v>
          </cell>
          <cell r="R584" t="str">
            <v> (15,188)</v>
          </cell>
          <cell r="BB584" t="str">
            <v>12035-72-2</v>
          </cell>
          <cell r="BF584" t="str">
            <v>Nickelsubsulfide</v>
          </cell>
        </row>
        <row r="585">
          <cell r="A585" t="str">
            <v>Nitralin</v>
          </cell>
          <cell r="M585" t="str">
            <v>700</v>
          </cell>
          <cell r="BB585" t="str">
            <v>4726-14-1</v>
          </cell>
          <cell r="BC585" t="str">
            <v>Planavin</v>
          </cell>
          <cell r="BF585" t="str">
            <v>Nitralin</v>
          </cell>
        </row>
        <row r="586">
          <cell r="A586" t="str">
            <v>Nitrate</v>
          </cell>
          <cell r="B586" t="str">
            <v>45000 (72)</v>
          </cell>
          <cell r="D586" t="str">
            <v>10000 (103)</v>
          </cell>
          <cell r="F586" t="str">
            <v>10000 (89)</v>
          </cell>
          <cell r="G586" t="str">
            <v>10000 (103)</v>
          </cell>
          <cell r="K586" t="str">
            <v>11000 (89)</v>
          </cell>
          <cell r="L586" t="str">
            <v>10000 (10-day,89)</v>
          </cell>
          <cell r="AC586" t="str">
            <v>10000 (51,89)</v>
          </cell>
          <cell r="BB586" t="str">
            <v>14797-55-8</v>
          </cell>
          <cell r="BC586" t="str">
            <v>NO3-</v>
          </cell>
          <cell r="BF586" t="str">
            <v>Nitrate</v>
          </cell>
        </row>
        <row r="587">
          <cell r="A587" t="str">
            <v>Nitrilotriacetate, trisodium
    monohydrate</v>
          </cell>
          <cell r="N587" t="str">
            <v>3.5</v>
          </cell>
          <cell r="R587" t="str">
            <v>35 (188)</v>
          </cell>
          <cell r="BB587" t="str">
            <v>18662-53-8</v>
          </cell>
          <cell r="BC587" t="str">
            <v>Trisodium nitrilotriacetate</v>
          </cell>
          <cell r="BD587" t="str">
            <v>NTA</v>
          </cell>
          <cell r="BF587" t="str">
            <v>Nitrilotriacetatetrisodiummonohydrate</v>
          </cell>
        </row>
        <row r="588">
          <cell r="A588" t="str">
            <v>Nitrilotriacetic acid</v>
          </cell>
          <cell r="N588" t="str">
            <v>6.6</v>
          </cell>
          <cell r="R588" t="str">
            <v>50 (188)</v>
          </cell>
          <cell r="BB588" t="str">
            <v>139-13-9</v>
          </cell>
          <cell r="BC588" t="str">
            <v>NTA</v>
          </cell>
          <cell r="BD588" t="str">
            <v>Triglycine</v>
          </cell>
          <cell r="BF588" t="str">
            <v>Nitrilotriaceticacid</v>
          </cell>
        </row>
        <row r="589">
          <cell r="A589" t="str">
            <v>Nitrite</v>
          </cell>
          <cell r="B589" t="str">
            <v>1000 (103)</v>
          </cell>
          <cell r="D589" t="str">
            <v>1000 (103)</v>
          </cell>
          <cell r="F589" t="str">
            <v>1000 (89)</v>
          </cell>
          <cell r="G589" t="str">
            <v>1000 (103)</v>
          </cell>
          <cell r="K589" t="str">
            <v>700</v>
          </cell>
          <cell r="L589" t="str">
            <v>1000 (10-day,89)</v>
          </cell>
          <cell r="BB589" t="str">
            <v>14797-65-0</v>
          </cell>
          <cell r="BC589" t="str">
            <v>NO2-</v>
          </cell>
          <cell r="BF589" t="str">
            <v>Nitrite</v>
          </cell>
        </row>
        <row r="590">
          <cell r="A590" t="str">
            <v>5-Nitroacenaphthene</v>
          </cell>
          <cell r="N590" t="str">
            <v>0.27</v>
          </cell>
          <cell r="R590" t="str">
            <v>3 (188)</v>
          </cell>
          <cell r="BB590" t="str">
            <v>602-87-9</v>
          </cell>
          <cell r="BF590" t="str">
            <v>Nitroacenaphthene5</v>
          </cell>
        </row>
        <row r="591">
          <cell r="A591" t="str">
            <v>5-Nitro-o-anisidine</v>
          </cell>
          <cell r="N591" t="str">
            <v>0.71</v>
          </cell>
          <cell r="R591" t="str">
            <v>5 (188)</v>
          </cell>
          <cell r="BB591" t="str">
            <v>99-59-2</v>
          </cell>
          <cell r="BC591" t="str">
            <v>Azoamine scarlet</v>
          </cell>
          <cell r="BF591" t="str">
            <v>Nitroanisidine5o</v>
          </cell>
        </row>
        <row r="592">
          <cell r="A592" t="str">
            <v>Nitrobenzene</v>
          </cell>
          <cell r="J592" t="str">
            <v>110 (126)</v>
          </cell>
          <cell r="K592" t="str">
            <v>3.5</v>
          </cell>
          <cell r="M592" t="str">
            <v>5 (7-day)</v>
          </cell>
          <cell r="O592" t="str">
            <v> (D)</v>
          </cell>
          <cell r="R592" t="str">
            <v> (188)</v>
          </cell>
          <cell r="T592" t="str">
            <v>17 (143)</v>
          </cell>
          <cell r="U592" t="str">
            <v>1900 (143)</v>
          </cell>
          <cell r="Y592" t="str">
            <v>1900 (143)</v>
          </cell>
          <cell r="AC592" t="str">
            <v>17</v>
          </cell>
          <cell r="AD592" t="str">
            <v>690</v>
          </cell>
          <cell r="AG592" t="str">
            <v>30</v>
          </cell>
          <cell r="AL592" t="str">
            <v>27000</v>
          </cell>
          <cell r="AO592" t="str">
            <v>4.9</v>
          </cell>
          <cell r="AY592" t="str">
            <v>6680</v>
          </cell>
          <cell r="BB592" t="str">
            <v>98-95-3</v>
          </cell>
          <cell r="BF592" t="str">
            <v>Nitrobenzene</v>
          </cell>
        </row>
        <row r="593">
          <cell r="A593" t="str">
            <v>6-Nitrochrysene</v>
          </cell>
          <cell r="N593" t="str">
            <v>0.0004 (93)</v>
          </cell>
          <cell r="R593" t="str">
            <v>0.001 (68,188)</v>
          </cell>
          <cell r="BB593" t="str">
            <v>7496-02-8</v>
          </cell>
          <cell r="BF593" t="str">
            <v>Nitrochrysene6</v>
          </cell>
        </row>
        <row r="594">
          <cell r="A594" t="str">
            <v>Nitroethane</v>
          </cell>
          <cell r="J594" t="str">
            <v>220 (126)</v>
          </cell>
          <cell r="BB594" t="str">
            <v>79-24-3</v>
          </cell>
          <cell r="BF594" t="str">
            <v>Nitroethane</v>
          </cell>
        </row>
        <row r="595">
          <cell r="A595" t="str">
            <v>Nitrofen</v>
          </cell>
          <cell r="N595" t="str">
            <v>0.43 (177)</v>
          </cell>
          <cell r="Q595" t="str">
            <v>0.0089</v>
          </cell>
          <cell r="R595" t="str">
            <v>4.5 (177,188)</v>
          </cell>
          <cell r="BB595" t="str">
            <v>1836-75-5</v>
          </cell>
          <cell r="BC595" t="str">
            <v>Nitrofene</v>
          </cell>
          <cell r="BD595" t="str">
            <v>2,4-Dichloro-1-(4-nitrophenoxy)benzene</v>
          </cell>
          <cell r="BF595" t="str">
            <v>Nitrofen</v>
          </cell>
        </row>
        <row r="596">
          <cell r="A596" t="str">
            <v>2-Nitrofluorene</v>
          </cell>
          <cell r="N596" t="str">
            <v>0.4 (93)</v>
          </cell>
          <cell r="R596" t="str">
            <v>0.045 (68,188)</v>
          </cell>
          <cell r="BB596" t="str">
            <v>607-57-8</v>
          </cell>
          <cell r="BF596" t="str">
            <v>Nitrofluorene2</v>
          </cell>
        </row>
        <row r="597">
          <cell r="A597" t="str">
            <v>Nitrofurazone</v>
          </cell>
          <cell r="N597" t="str">
            <v>0.027</v>
          </cell>
          <cell r="R597" t="str">
            <v>0.25 (188)</v>
          </cell>
          <cell r="BB597" t="str">
            <v>59-87-0</v>
          </cell>
          <cell r="BC597" t="str">
            <v>Biofurcina</v>
          </cell>
          <cell r="BD597" t="str">
            <v>Coxistat</v>
          </cell>
          <cell r="BE597" t="str">
            <v>Dermofural</v>
          </cell>
          <cell r="BF597" t="str">
            <v>Nitrofurazone</v>
          </cell>
        </row>
        <row r="598">
          <cell r="A598" t="str">
            <v>1-[(5-Nitrofurfurylidene)-amino]-2-
    imidazolidinone</v>
          </cell>
          <cell r="N598" t="str">
            <v>0.019</v>
          </cell>
          <cell r="R598" t="str">
            <v>0.2 (188)</v>
          </cell>
          <cell r="BB598" t="str">
            <v>555-84-0</v>
          </cell>
          <cell r="BC598" t="str">
            <v>Nifuradene</v>
          </cell>
          <cell r="BD598" t="str">
            <v>NF 246</v>
          </cell>
          <cell r="BF598" t="str">
            <v>Nitrofurfurylideneaminoimidazolidinone152</v>
          </cell>
        </row>
        <row r="599">
          <cell r="A599" t="str">
            <v>N-[4-(5-Nitro-2-furyl)-2-
    thiazolyl]acetamide</v>
          </cell>
          <cell r="N599" t="str">
            <v>0.023</v>
          </cell>
          <cell r="R599" t="str">
            <v>0.25 (188)</v>
          </cell>
          <cell r="BB599" t="str">
            <v>531-82-8</v>
          </cell>
          <cell r="BC599" t="str">
            <v>Furathiazole</v>
          </cell>
          <cell r="BD599" t="str">
            <v>Furium</v>
          </cell>
          <cell r="BE599" t="str">
            <v>NFTA</v>
          </cell>
          <cell r="BF599" t="str">
            <v>NitrofurylthiazolylacetamideN4522</v>
          </cell>
          <cell r="BG599" t="str">
            <v>2</v>
          </cell>
        </row>
        <row r="600">
          <cell r="A600" t="str">
            <v>Nitroguanidine</v>
          </cell>
          <cell r="K600" t="str">
            <v>700</v>
          </cell>
          <cell r="L600" t="str">
            <v>700</v>
          </cell>
          <cell r="O600" t="str">
            <v> (D)</v>
          </cell>
          <cell r="P600" t="str">
            <v> (D)</v>
          </cell>
          <cell r="BB600" t="str">
            <v>556-88-7</v>
          </cell>
          <cell r="BF600" t="str">
            <v>Nitroguanidine</v>
          </cell>
        </row>
        <row r="601">
          <cell r="A601" t="str">
            <v>Nitromethane</v>
          </cell>
          <cell r="J601" t="str">
            <v>9100 (126)</v>
          </cell>
          <cell r="BB601" t="str">
            <v>75-52-5</v>
          </cell>
          <cell r="BF601" t="str">
            <v>Nitromethane</v>
          </cell>
        </row>
        <row r="602">
          <cell r="A602" t="str">
            <v>Nitrophenol</v>
          </cell>
          <cell r="M602" t="str">
            <v>290 (7-day)</v>
          </cell>
          <cell r="AL602" t="str">
            <v>230 (88)</v>
          </cell>
          <cell r="AN602" t="str">
            <v>150 (38,88)</v>
          </cell>
          <cell r="AP602" t="str">
            <v>30 (86)</v>
          </cell>
          <cell r="AS602" t="str">
            <v>120 (86)</v>
          </cell>
          <cell r="AT602" t="str">
            <v>300 (86)</v>
          </cell>
          <cell r="AY602" t="str">
            <v>4850 (88)</v>
          </cell>
          <cell r="BB602" t="str">
            <v>25154-55-6</v>
          </cell>
          <cell r="BC602" t="str">
            <v>Mononitrophenols</v>
          </cell>
          <cell r="BF602" t="str">
            <v>Nitrophenol</v>
          </cell>
        </row>
        <row r="603">
          <cell r="A603" t="str">
            <v>2-Nitrophenol</v>
          </cell>
          <cell r="M603" t="str">
            <v>290 (7-day,37)</v>
          </cell>
          <cell r="AL603" t="str">
            <v>230 (88)</v>
          </cell>
          <cell r="AN603" t="str">
            <v>150 (38,88)</v>
          </cell>
          <cell r="AP603" t="str">
            <v>30 (86)</v>
          </cell>
          <cell r="AS603" t="str">
            <v>120 (86)</v>
          </cell>
          <cell r="AT603" t="str">
            <v>300 (86)</v>
          </cell>
          <cell r="AY603" t="str">
            <v>4850 (88)</v>
          </cell>
          <cell r="BB603" t="str">
            <v>25154-55-7</v>
          </cell>
          <cell r="BC603" t="str">
            <v>o-Nitrophenol</v>
          </cell>
          <cell r="BF603" t="str">
            <v>Nitrophenol2</v>
          </cell>
        </row>
        <row r="604">
          <cell r="A604" t="str">
            <v>4-Nitrophenol</v>
          </cell>
          <cell r="L604" t="str">
            <v>60</v>
          </cell>
          <cell r="M604" t="str">
            <v>290 (7-day,37)</v>
          </cell>
          <cell r="P604" t="str">
            <v> (D)</v>
          </cell>
          <cell r="AL604" t="str">
            <v>230 (88)</v>
          </cell>
          <cell r="AN604" t="str">
            <v>150 (38,88)</v>
          </cell>
          <cell r="AP604" t="str">
            <v>30 (86)</v>
          </cell>
          <cell r="AS604" t="str">
            <v>120 (86)</v>
          </cell>
          <cell r="AT604" t="str">
            <v>300 (86)</v>
          </cell>
          <cell r="AY604" t="str">
            <v>4850 (88)</v>
          </cell>
          <cell r="BB604" t="str">
            <v>25154-55-8</v>
          </cell>
          <cell r="BC604" t="str">
            <v>p-Nitrophenol</v>
          </cell>
          <cell r="BF604" t="str">
            <v>Nitrophenol4</v>
          </cell>
        </row>
        <row r="605">
          <cell r="A605" t="str">
            <v>Nitrophenols</v>
          </cell>
          <cell r="AL605" t="str">
            <v>230</v>
          </cell>
          <cell r="AN605" t="str">
            <v>150 (38)</v>
          </cell>
          <cell r="AP605" t="str">
            <v>30 (86)</v>
          </cell>
          <cell r="AS605" t="str">
            <v>120 (86)</v>
          </cell>
          <cell r="AT605" t="str">
            <v>300 (86)</v>
          </cell>
          <cell r="AY605" t="str">
            <v>4850</v>
          </cell>
          <cell r="BC605" t="str">
            <v>Phenols, nitro-</v>
          </cell>
          <cell r="BF605" t="str">
            <v>Nitrophenols</v>
          </cell>
        </row>
        <row r="606">
          <cell r="A606" t="str">
            <v>1-Nitropropane</v>
          </cell>
          <cell r="J606" t="str">
            <v>12000 (126)</v>
          </cell>
          <cell r="BB606" t="str">
            <v>108-03-2</v>
          </cell>
          <cell r="BF606" t="str">
            <v>Nitropropane1</v>
          </cell>
        </row>
        <row r="607">
          <cell r="A607" t="str">
            <v>2-Nitropropane</v>
          </cell>
          <cell r="J607" t="str">
            <v>53000 (126)</v>
          </cell>
          <cell r="R607" t="str">
            <v> (188)</v>
          </cell>
          <cell r="BB607" t="str">
            <v>79-46-9</v>
          </cell>
          <cell r="BF607" t="str">
            <v>Nitropropane2</v>
          </cell>
        </row>
        <row r="608">
          <cell r="A608" t="str">
            <v>1-Nitropyrene</v>
          </cell>
          <cell r="N608" t="str">
            <v>0.04 (93)</v>
          </cell>
          <cell r="R608" t="str">
            <v>0.3 (68,188)</v>
          </cell>
          <cell r="BB608" t="str">
            <v>5522-43-0</v>
          </cell>
          <cell r="BF608" t="str">
            <v>Nitropyrene1</v>
          </cell>
        </row>
        <row r="609">
          <cell r="A609" t="str">
            <v>4-Nitropyrene</v>
          </cell>
          <cell r="N609" t="str">
            <v>0.04 (93)</v>
          </cell>
          <cell r="R609" t="str">
            <v>0.015 (68,188)</v>
          </cell>
          <cell r="BB609" t="str">
            <v>57835-92-4</v>
          </cell>
          <cell r="BF609" t="str">
            <v>Nitropyrene4</v>
          </cell>
        </row>
        <row r="610">
          <cell r="A610" t="str">
            <v>Nitrosamines</v>
          </cell>
          <cell r="AC610" t="str">
            <v>0.0008</v>
          </cell>
          <cell r="AD610" t="str">
            <v>1.24</v>
          </cell>
          <cell r="AL610" t="str">
            <v>5850</v>
          </cell>
          <cell r="AY610" t="str">
            <v>3300000</v>
          </cell>
          <cell r="BF610" t="str">
            <v>Nitrosamines</v>
          </cell>
        </row>
        <row r="611">
          <cell r="A611" t="str">
            <v>N-Nitrosodi-n-butylamine</v>
          </cell>
          <cell r="N611" t="str">
            <v>0.0032</v>
          </cell>
          <cell r="O611" t="str">
            <v>0.006 (B2,121)</v>
          </cell>
          <cell r="P611" t="str">
            <v>0.0064</v>
          </cell>
          <cell r="R611" t="str">
            <v>0.03 (188)</v>
          </cell>
          <cell r="AE611" t="str">
            <v>0.0063 (188)</v>
          </cell>
          <cell r="AF611" t="str">
            <v>0.22 (188)</v>
          </cell>
          <cell r="AL611" t="str">
            <v>5850 (56)</v>
          </cell>
          <cell r="AY611" t="str">
            <v>3300000 (56)</v>
          </cell>
          <cell r="BB611" t="str">
            <v>924-16-3</v>
          </cell>
          <cell r="BC611" t="str">
            <v>Dibutylnitrosamine</v>
          </cell>
          <cell r="BD611" t="str">
            <v>DBNA</v>
          </cell>
          <cell r="BF611" t="str">
            <v>NitrosodibutylamineNn</v>
          </cell>
        </row>
        <row r="612">
          <cell r="A612" t="str">
            <v>N-Nitrosodiethanolamine</v>
          </cell>
          <cell r="N612" t="str">
            <v>0.013</v>
          </cell>
          <cell r="O612" t="str">
            <v>0.01 (B2)</v>
          </cell>
          <cell r="R612" t="str">
            <v>0.15 (188)</v>
          </cell>
          <cell r="AE612" t="str">
            <v>0.0125 (68)</v>
          </cell>
          <cell r="AF612" t="str">
            <v>1060 (68)</v>
          </cell>
          <cell r="AL612" t="str">
            <v>5850 (56)</v>
          </cell>
          <cell r="AY612" t="str">
            <v>3300000 (56)</v>
          </cell>
          <cell r="BB612" t="str">
            <v>1116-54-7</v>
          </cell>
          <cell r="BC612" t="str">
            <v>Diethanolnitrosamine</v>
          </cell>
          <cell r="BF612" t="str">
            <v>NitrosodiethanolamineN</v>
          </cell>
        </row>
        <row r="613">
          <cell r="A613" t="str">
            <v>N-Nitrosodiethylamine</v>
          </cell>
          <cell r="H613" t="str">
            <v>0.01 / 0.1 (191,192)</v>
          </cell>
          <cell r="N613" t="str">
            <v>0.00097</v>
          </cell>
          <cell r="O613" t="str">
            <v>0.0002 (B2)</v>
          </cell>
          <cell r="R613" t="str">
            <v>0.01 (188)</v>
          </cell>
          <cell r="AE613" t="str">
            <v>0.0008 (51,188)</v>
          </cell>
          <cell r="AF613" t="str">
            <v>1.24 (51,188)</v>
          </cell>
          <cell r="AL613" t="str">
            <v>5850 (56)</v>
          </cell>
          <cell r="AY613" t="str">
            <v>3300000 (56)</v>
          </cell>
          <cell r="BB613" t="str">
            <v>55-18-5</v>
          </cell>
          <cell r="BC613" t="str">
            <v>Diethylnitrosamine</v>
          </cell>
          <cell r="BD613" t="str">
            <v>DEN</v>
          </cell>
          <cell r="BE613" t="str">
            <v>NDEA</v>
          </cell>
          <cell r="BF613" t="str">
            <v>NitrosodiethylamineN</v>
          </cell>
        </row>
        <row r="614">
          <cell r="A614" t="str">
            <v>N-Nitrosodimethylamine</v>
          </cell>
          <cell r="G614" t="str">
            <v>0.003 (188)</v>
          </cell>
          <cell r="H614" t="str">
            <v>0.01 / 0.2 (39,191)</v>
          </cell>
          <cell r="N614" t="str">
            <v>0.0022</v>
          </cell>
          <cell r="O614" t="str">
            <v>0.0007 (B2)</v>
          </cell>
          <cell r="R614" t="str">
            <v>0.02 (188)</v>
          </cell>
          <cell r="T614" t="str">
            <v>0.00069 (113,143)</v>
          </cell>
          <cell r="U614" t="str">
            <v>8.1 (113,143)</v>
          </cell>
          <cell r="Y614" t="str">
            <v>8.1 (113,143)</v>
          </cell>
          <cell r="AE614" t="str">
            <v>0.00069 (188)</v>
          </cell>
          <cell r="AF614" t="str">
            <v>3 (188)</v>
          </cell>
          <cell r="AL614" t="str">
            <v>5850 (56)</v>
          </cell>
          <cell r="AO614" t="str">
            <v>7.3 (188)</v>
          </cell>
          <cell r="AY614" t="str">
            <v>3300000 (56)</v>
          </cell>
          <cell r="BB614" t="str">
            <v>62-75-9</v>
          </cell>
          <cell r="BC614" t="str">
            <v>Dimethylnitrosamine</v>
          </cell>
          <cell r="BD614" t="str">
            <v>DMNA</v>
          </cell>
          <cell r="BE614" t="str">
            <v>NDMA</v>
          </cell>
          <cell r="BF614" t="str">
            <v>NitrosodimethylamineN</v>
          </cell>
        </row>
        <row r="615">
          <cell r="A615" t="str">
            <v>N-Nitrosodiphenylamine</v>
          </cell>
          <cell r="N615" t="str">
            <v>3.9</v>
          </cell>
          <cell r="O615" t="str">
            <v>7 (B2)</v>
          </cell>
          <cell r="R615" t="str">
            <v>40 (188)</v>
          </cell>
          <cell r="T615" t="str">
            <v>5 (113,143)</v>
          </cell>
          <cell r="U615" t="str">
            <v>16 (113,143)</v>
          </cell>
          <cell r="Y615" t="str">
            <v>16 (113,143)</v>
          </cell>
          <cell r="AE615" t="str">
            <v>3.3 (188)</v>
          </cell>
          <cell r="AF615" t="str">
            <v>6 (188)</v>
          </cell>
          <cell r="AL615" t="str">
            <v>5850 (56)</v>
          </cell>
          <cell r="AO615" t="str">
            <v>2.5 (188)</v>
          </cell>
          <cell r="AY615" t="str">
            <v>3300000 (56)</v>
          </cell>
          <cell r="BB615" t="str">
            <v>86-30-6</v>
          </cell>
          <cell r="BC615" t="str">
            <v>Diphenylnitrosamine</v>
          </cell>
          <cell r="BD615" t="str">
            <v>Redax</v>
          </cell>
          <cell r="BE615" t="str">
            <v>NDPA</v>
          </cell>
          <cell r="BF615" t="str">
            <v>NitrosodiphenylamineN</v>
          </cell>
        </row>
        <row r="616">
          <cell r="A616" t="str">
            <v>p-Nitrosodiphenylamine</v>
          </cell>
          <cell r="N616" t="str">
            <v>1.6</v>
          </cell>
          <cell r="O616" t="str">
            <v> (B2)</v>
          </cell>
          <cell r="R616" t="str">
            <v>15 (188)</v>
          </cell>
          <cell r="AL616" t="str">
            <v>5850 (56)</v>
          </cell>
          <cell r="AY616" t="str">
            <v>3300000 (56)</v>
          </cell>
          <cell r="BB616" t="str">
            <v>156-10-5</v>
          </cell>
          <cell r="BC616" t="str">
            <v>Diphenylnitrosamine</v>
          </cell>
          <cell r="BF616" t="str">
            <v>Nitrosodiphenylaminep</v>
          </cell>
        </row>
        <row r="617">
          <cell r="A617" t="str">
            <v>N-Nitrosodipropylamine</v>
          </cell>
          <cell r="H617" t="str">
            <v>0.01 / 0.5 (191,193)</v>
          </cell>
          <cell r="N617" t="str">
            <v>0.005</v>
          </cell>
          <cell r="O617" t="str">
            <v>0.005 (B2)</v>
          </cell>
          <cell r="R617" t="str">
            <v>0.05 (188)</v>
          </cell>
          <cell r="T617" t="str">
            <v>0.005</v>
          </cell>
          <cell r="U617" t="str">
            <v>1.4</v>
          </cell>
          <cell r="Y617" t="str">
            <v>1.4</v>
          </cell>
          <cell r="AE617" t="str">
            <v>0.005 (188)</v>
          </cell>
          <cell r="AF617" t="str">
            <v>0.15 (188)</v>
          </cell>
          <cell r="AL617" t="str">
            <v>5850 (56)</v>
          </cell>
          <cell r="AO617" t="str">
            <v>0.38 (188)</v>
          </cell>
          <cell r="AY617" t="str">
            <v>3300000 (56)</v>
          </cell>
          <cell r="BB617" t="str">
            <v>621-64-7</v>
          </cell>
          <cell r="BC617" t="str">
            <v>Dipropylnitrosamine</v>
          </cell>
          <cell r="BD617" t="str">
            <v>N-Nitrosodi-n-propylamine</v>
          </cell>
          <cell r="BE617" t="str">
            <v>DPNA or NDPA</v>
          </cell>
          <cell r="BF617" t="str">
            <v>NitrosodipropylamineN</v>
          </cell>
        </row>
        <row r="618">
          <cell r="A618" t="str">
            <v>N-Nitroso-N-ethylurea</v>
          </cell>
          <cell r="N618" t="str">
            <v>0.0013</v>
          </cell>
          <cell r="R618" t="str">
            <v>0.015 (188)</v>
          </cell>
          <cell r="BB618" t="str">
            <v>759-73-9</v>
          </cell>
          <cell r="BC618" t="str">
            <v>Ethylnitrosourea</v>
          </cell>
          <cell r="BD618" t="str">
            <v>ENU</v>
          </cell>
          <cell r="BF618" t="str">
            <v>NitrosoethylureaNN</v>
          </cell>
        </row>
        <row r="619">
          <cell r="A619" t="str">
            <v>4-(N-Nitrosomethylamino)-1-
    (3-pyridyl)-1-butanone</v>
          </cell>
          <cell r="R619" t="str">
            <v>0.007 (188)</v>
          </cell>
          <cell r="BB619" t="str">
            <v>64091-91-4</v>
          </cell>
          <cell r="BC619" t="str">
            <v>NNK</v>
          </cell>
          <cell r="BF619" t="str">
            <v>Nitrosomethylaminopyridylbutanone4N131</v>
          </cell>
        </row>
        <row r="620">
          <cell r="A620" t="str">
            <v>N-Nitrosomethylethylamine</v>
          </cell>
          <cell r="N620" t="str">
            <v>0.0016</v>
          </cell>
          <cell r="O620" t="str">
            <v>0.002 (B2)</v>
          </cell>
          <cell r="R620" t="str">
            <v>0.015 (188)</v>
          </cell>
          <cell r="AE620" t="str">
            <v>0.0016 (68)</v>
          </cell>
          <cell r="AF620" t="str">
            <v>0.219 (68)</v>
          </cell>
          <cell r="AL620" t="str">
            <v>5850 (56)</v>
          </cell>
          <cell r="AY620" t="str">
            <v>3300000 (56)</v>
          </cell>
          <cell r="BB620" t="str">
            <v>10595-95-6</v>
          </cell>
          <cell r="BC620" t="str">
            <v>Methyl ethyl nitrosamine</v>
          </cell>
          <cell r="BD620" t="str">
            <v>N-Nitroso-N-methylethylamine</v>
          </cell>
          <cell r="BF620" t="str">
            <v>NitrosomethylethylamineN</v>
          </cell>
        </row>
        <row r="621">
          <cell r="A621" t="str">
            <v>N-Nitroso-N-methylurea</v>
          </cell>
          <cell r="N621" t="str">
            <v>0.00029</v>
          </cell>
          <cell r="R621" t="str">
            <v>0.003 (188)</v>
          </cell>
          <cell r="BB621" t="str">
            <v>684-93-5</v>
          </cell>
          <cell r="BC621" t="str">
            <v>N-Nitroso-N-methylurea</v>
          </cell>
          <cell r="BD621" t="str">
            <v>Methylnitrosourea</v>
          </cell>
          <cell r="BE621" t="str">
            <v>MNU</v>
          </cell>
          <cell r="BF621" t="str">
            <v>NitrosomethylureaNN</v>
          </cell>
        </row>
        <row r="622">
          <cell r="A622" t="str">
            <v>N-Nitroso-N-methylurethane</v>
          </cell>
          <cell r="N622" t="str">
            <v>0.00032</v>
          </cell>
          <cell r="R622" t="str">
            <v>0.003 (188)</v>
          </cell>
          <cell r="BB622" t="str">
            <v>615-53-2</v>
          </cell>
          <cell r="BC622" t="str">
            <v>Methylnitrosourethane</v>
          </cell>
          <cell r="BF622" t="str">
            <v>NitrosomethylurethaneNN</v>
          </cell>
        </row>
        <row r="623">
          <cell r="A623" t="str">
            <v>N-Nitrosomethylvinylamine</v>
          </cell>
          <cell r="R623" t="str">
            <v>0.002 (68,188)</v>
          </cell>
          <cell r="AL623" t="str">
            <v>5850 (56)</v>
          </cell>
          <cell r="AY623" t="str">
            <v>3300000 (56)</v>
          </cell>
          <cell r="BB623" t="str">
            <v>4549-40-0</v>
          </cell>
          <cell r="BC623" t="str">
            <v>Methyl vinyl nitrosamine</v>
          </cell>
          <cell r="BF623" t="str">
            <v>Nitrosomethylvinylamine N</v>
          </cell>
        </row>
        <row r="624">
          <cell r="A624" t="str">
            <v>N-Nitrosomorpholine</v>
          </cell>
          <cell r="N624" t="str">
            <v>0.0052</v>
          </cell>
          <cell r="R624" t="str">
            <v>0.05 (188)</v>
          </cell>
          <cell r="BB624" t="str">
            <v>59-89-2</v>
          </cell>
          <cell r="BF624" t="str">
            <v>NitrosomorpholineN</v>
          </cell>
        </row>
        <row r="625">
          <cell r="A625" t="str">
            <v>N-Nitrosonornicotine</v>
          </cell>
          <cell r="N625" t="str">
            <v>0.025</v>
          </cell>
          <cell r="R625" t="str">
            <v>0.25 (188)</v>
          </cell>
          <cell r="BB625" t="str">
            <v>16543-55-8</v>
          </cell>
          <cell r="BF625" t="str">
            <v>NitrosonornicotineN</v>
          </cell>
        </row>
        <row r="626">
          <cell r="A626" t="str">
            <v>N-Nitrosopiperidine</v>
          </cell>
          <cell r="N626" t="str">
            <v>0.0037</v>
          </cell>
          <cell r="R626" t="str">
            <v>0.035 (188)</v>
          </cell>
          <cell r="BB626" t="str">
            <v>100-75-4</v>
          </cell>
          <cell r="BF626" t="str">
            <v>NitrosopiperidineN</v>
          </cell>
        </row>
        <row r="627">
          <cell r="A627" t="str">
            <v>N-Nitrosopyrrolidine</v>
          </cell>
          <cell r="N627" t="str">
            <v>0.017</v>
          </cell>
          <cell r="O627" t="str">
            <v>0.02 (B2)</v>
          </cell>
          <cell r="R627" t="str">
            <v>0.15 (188)</v>
          </cell>
          <cell r="AE627" t="str">
            <v>0.016 (188)</v>
          </cell>
          <cell r="AF627" t="str">
            <v>34 (188)</v>
          </cell>
          <cell r="AL627" t="str">
            <v>5850 (56)</v>
          </cell>
          <cell r="AY627" t="str">
            <v>3300000 (56)</v>
          </cell>
          <cell r="BB627" t="str">
            <v>930-55-2</v>
          </cell>
          <cell r="BF627" t="str">
            <v>NitrosopyrrolidineN</v>
          </cell>
        </row>
        <row r="628">
          <cell r="A628" t="str">
            <v>N-Nitrososarcosine</v>
          </cell>
          <cell r="R628" t="str">
            <v>2.5 (68,188)</v>
          </cell>
          <cell r="BB628" t="str">
            <v>13256-22-9</v>
          </cell>
          <cell r="BF628" t="str">
            <v>NitrososarcosineN</v>
          </cell>
        </row>
        <row r="629">
          <cell r="A629" t="str">
            <v>m-Nitrotoluene</v>
          </cell>
          <cell r="J629" t="str">
            <v>80 (126)</v>
          </cell>
          <cell r="BB629" t="str">
            <v>1321-12-6</v>
          </cell>
          <cell r="BC629" t="str">
            <v>m-Methylnitrobenzene</v>
          </cell>
          <cell r="BF629" t="str">
            <v>Nitrotoluenem</v>
          </cell>
        </row>
        <row r="630">
          <cell r="A630" t="str">
            <v>trans-Nonachlor</v>
          </cell>
          <cell r="AO630" t="str">
            <v>0.000023 (81,188)</v>
          </cell>
          <cell r="BB630" t="str">
            <v>39765-80-5</v>
          </cell>
          <cell r="BC630" t="str">
            <v>Nonachlor</v>
          </cell>
          <cell r="BF630" t="str">
            <v>Nonachlortrans</v>
          </cell>
        </row>
        <row r="631">
          <cell r="A631" t="str">
            <v>Nonane</v>
          </cell>
          <cell r="J631" t="str">
            <v>1.3 (126)</v>
          </cell>
          <cell r="BB631" t="str">
            <v>111-84-2</v>
          </cell>
          <cell r="BF631" t="str">
            <v>Nonane</v>
          </cell>
        </row>
        <row r="632">
          <cell r="A632" t="str">
            <v>Nonylphenol</v>
          </cell>
          <cell r="AH632" t="str">
            <v>6.6</v>
          </cell>
          <cell r="AJ632" t="str">
            <v>28</v>
          </cell>
          <cell r="AU632" t="str">
            <v>1.7</v>
          </cell>
          <cell r="AW632" t="str">
            <v>7</v>
          </cell>
          <cell r="BB632" t="str">
            <v>25154-52-3</v>
          </cell>
          <cell r="BF632" t="str">
            <v>Nonylphenol</v>
          </cell>
        </row>
        <row r="633">
          <cell r="A633" t="str">
            <v>Norflurazon</v>
          </cell>
          <cell r="K633" t="str">
            <v>280</v>
          </cell>
          <cell r="BB633" t="str">
            <v>27314-13-2</v>
          </cell>
          <cell r="BC633" t="str">
            <v>Azinone</v>
          </cell>
          <cell r="BF633" t="str">
            <v>Norflurazon</v>
          </cell>
        </row>
        <row r="634">
          <cell r="A634" t="str">
            <v>NuStar</v>
          </cell>
          <cell r="K634" t="str">
            <v>5</v>
          </cell>
          <cell r="BB634" t="str">
            <v>85509-19-9</v>
          </cell>
          <cell r="BC634" t="str">
            <v>DPX-H6573</v>
          </cell>
          <cell r="BF634" t="str">
            <v>NuStar</v>
          </cell>
        </row>
        <row r="635">
          <cell r="A635" t="str">
            <v>Ochratoxin A</v>
          </cell>
          <cell r="R635" t="str">
            <v>0.015 (68,188)</v>
          </cell>
          <cell r="BB635" t="str">
            <v>303-47-9</v>
          </cell>
          <cell r="BF635" t="str">
            <v>OchratoxinA</v>
          </cell>
        </row>
        <row r="636">
          <cell r="A636" t="str">
            <v>Octabromodiphenyl ether</v>
          </cell>
          <cell r="K636" t="str">
            <v>21</v>
          </cell>
          <cell r="O636" t="str">
            <v> (D)</v>
          </cell>
          <cell r="AL636" t="str">
            <v>360 (58)</v>
          </cell>
          <cell r="AM636" t="str">
            <v>122 (58)</v>
          </cell>
          <cell r="BB636" t="str">
            <v>32536-52-0</v>
          </cell>
          <cell r="BF636" t="str">
            <v>Octabromodiphenylether</v>
          </cell>
        </row>
        <row r="637">
          <cell r="A637" t="str">
            <v>Octachlorodibenzo-p-dioxin</v>
          </cell>
          <cell r="N637" t="str">
            <v>0.0027</v>
          </cell>
          <cell r="R637" t="str">
            <v> (188)</v>
          </cell>
          <cell r="T637" t="str">
            <v>0.00013 (113,144)</v>
          </cell>
          <cell r="U637" t="str">
            <v>0.00014 (113,144)</v>
          </cell>
          <cell r="AO637" t="str">
            <v>0.0000039 (76,188)</v>
          </cell>
          <cell r="BB637" t="str">
            <v>3268-87-9</v>
          </cell>
          <cell r="BC637" t="str">
            <v>1,2,3,4,6,7,8,9-Octachlorodibenzodioxin</v>
          </cell>
          <cell r="BD637" t="str">
            <v>1,2,3,4,6,7,8,9-OCDD</v>
          </cell>
          <cell r="BE637" t="str">
            <v>[A Dioxin or dioxin-like compound]</v>
          </cell>
          <cell r="BF637" t="str">
            <v>Octachlorodibenzodioxinp</v>
          </cell>
        </row>
        <row r="638">
          <cell r="A638" t="str">
            <v>Octachlorodibenzofuran</v>
          </cell>
          <cell r="N638" t="str">
            <v>0.0027</v>
          </cell>
          <cell r="R638" t="str">
            <v> (188)</v>
          </cell>
          <cell r="T638" t="str">
            <v>0.00013 (113,144)</v>
          </cell>
          <cell r="U638" t="str">
            <v>0.00014 (113,144)</v>
          </cell>
          <cell r="Y638" t="str">
            <v>0.00014 (113,144)</v>
          </cell>
          <cell r="AO638" t="str">
            <v>0.0000039 (76,188)</v>
          </cell>
          <cell r="BB638" t="str">
            <v>39001-02-0</v>
          </cell>
          <cell r="BC638" t="str">
            <v>1,2,3,4,6,7,8,9-Octachlorodibenzofuran</v>
          </cell>
          <cell r="BD638" t="str">
            <v>1,2,3,4,6,7,8,9-OCDF</v>
          </cell>
          <cell r="BE638" t="str">
            <v>[A Dioxin or dioxin-like compound]</v>
          </cell>
          <cell r="BF638" t="str">
            <v>Octachlorodibenzofuran</v>
          </cell>
        </row>
        <row r="639">
          <cell r="A639" t="str">
            <v>Octane</v>
          </cell>
          <cell r="J639" t="str">
            <v>1.7 (126)</v>
          </cell>
          <cell r="BB639" t="str">
            <v>111-65-9</v>
          </cell>
          <cell r="BF639" t="str">
            <v>Octane</v>
          </cell>
        </row>
        <row r="640">
          <cell r="A640" t="str">
            <v>Odor</v>
          </cell>
          <cell r="C640" t="str">
            <v>3 threshold units</v>
          </cell>
          <cell r="E640" t="str">
            <v>3 threshold units</v>
          </cell>
          <cell r="BF640" t="str">
            <v>Odor</v>
          </cell>
        </row>
        <row r="641">
          <cell r="A641" t="str">
            <v>Oil and Grease</v>
          </cell>
          <cell r="AC641" t="str">
            <v> (51,128)</v>
          </cell>
          <cell r="AG641" t="str">
            <v> (51,128)</v>
          </cell>
          <cell r="AK641" t="str">
            <v> (51,129)</v>
          </cell>
          <cell r="AQ641" t="str">
            <v>25000 (117)</v>
          </cell>
          <cell r="AR641" t="str">
            <v>40000 (117)</v>
          </cell>
          <cell r="AT641" t="str">
            <v>75000 (117)</v>
          </cell>
          <cell r="AX641" t="str">
            <v> (51,129)</v>
          </cell>
          <cell r="BC641" t="str">
            <v>Oil</v>
          </cell>
          <cell r="BD641" t="str">
            <v>Grease</v>
          </cell>
          <cell r="BF641" t="str">
            <v>Oilandgrease</v>
          </cell>
          <cell r="BG641" t="str">
            <v>2</v>
          </cell>
        </row>
        <row r="642">
          <cell r="A642" t="str">
            <v>Oryzalin</v>
          </cell>
          <cell r="K642" t="str">
            <v>35</v>
          </cell>
          <cell r="O642" t="str">
            <v> (C)</v>
          </cell>
          <cell r="BB642" t="str">
            <v>19044-88-3</v>
          </cell>
          <cell r="BF642" t="str">
            <v>Oryzalin</v>
          </cell>
        </row>
        <row r="643">
          <cell r="A643" t="str">
            <v>Osmium tetroxide</v>
          </cell>
          <cell r="J643" t="str">
            <v>12 (126)</v>
          </cell>
          <cell r="BB643" t="str">
            <v>20816-12-0</v>
          </cell>
          <cell r="BC643" t="str">
            <v>OsO4</v>
          </cell>
          <cell r="BF643" t="str">
            <v>Osmiumtetroxide</v>
          </cell>
        </row>
        <row r="644">
          <cell r="A644" t="str">
            <v>Oxadiazon</v>
          </cell>
          <cell r="K644" t="str">
            <v>35</v>
          </cell>
          <cell r="R644" t="str">
            <v> (188)</v>
          </cell>
          <cell r="S644" t="str">
            <v> (189)</v>
          </cell>
          <cell r="BB644" t="str">
            <v>19666-30-9</v>
          </cell>
          <cell r="BF644" t="str">
            <v>Oxadiazon</v>
          </cell>
        </row>
        <row r="645">
          <cell r="A645" t="str">
            <v>Oxamyl</v>
          </cell>
          <cell r="B645" t="str">
            <v>50</v>
          </cell>
          <cell r="D645" t="str">
            <v>200</v>
          </cell>
          <cell r="F645" t="str">
            <v>200</v>
          </cell>
          <cell r="G645" t="str">
            <v>50</v>
          </cell>
          <cell r="K645" t="str">
            <v>180</v>
          </cell>
          <cell r="L645" t="str">
            <v>35 (167)</v>
          </cell>
          <cell r="P645" t="str">
            <v> (E,167)</v>
          </cell>
          <cell r="BB645" t="str">
            <v>23135-22-0</v>
          </cell>
          <cell r="BC645" t="str">
            <v>Vydate</v>
          </cell>
          <cell r="BF645" t="str">
            <v>Oxamyl</v>
          </cell>
        </row>
        <row r="646">
          <cell r="A646" t="str">
            <v>Oxychlordane</v>
          </cell>
          <cell r="AO646" t="str">
            <v>0.000023 (81,188)</v>
          </cell>
          <cell r="BB646" t="str">
            <v>27304-13-8</v>
          </cell>
          <cell r="BF646" t="str">
            <v>Oxychlordane</v>
          </cell>
        </row>
        <row r="647">
          <cell r="A647" t="str">
            <v>Oxyfluorfen</v>
          </cell>
          <cell r="K647" t="str">
            <v>20</v>
          </cell>
          <cell r="BB647" t="str">
            <v>42874-03-3</v>
          </cell>
          <cell r="BC647" t="str">
            <v>Goal</v>
          </cell>
          <cell r="BF647" t="str">
            <v>Oxyfluorfen</v>
          </cell>
        </row>
        <row r="648">
          <cell r="A648" t="str">
            <v>Oxygen, dissolved</v>
          </cell>
          <cell r="AH648" t="str">
            <v> see page 26</v>
          </cell>
          <cell r="AI648" t="str">
            <v> see page 26</v>
          </cell>
          <cell r="BB648" t="str">
            <v>7782-44-7</v>
          </cell>
          <cell r="BC648" t="str">
            <v>Dissolved Oxygen</v>
          </cell>
          <cell r="BD648" t="str">
            <v>O2</v>
          </cell>
          <cell r="BE648" t="str">
            <v>DO</v>
          </cell>
          <cell r="BF648" t="str">
            <v>Oxygen</v>
          </cell>
        </row>
        <row r="649">
          <cell r="A649" t="str">
            <v>Ozone</v>
          </cell>
          <cell r="J649" t="str">
            <v>0.28 (126)</v>
          </cell>
          <cell r="BB649" t="str">
            <v>10028-15-6</v>
          </cell>
          <cell r="BC649" t="str">
            <v>O3</v>
          </cell>
          <cell r="BF649" t="str">
            <v>Ozone</v>
          </cell>
        </row>
        <row r="650">
          <cell r="A650" t="str">
            <v>Paclobutrazol</v>
          </cell>
          <cell r="K650" t="str">
            <v>91</v>
          </cell>
          <cell r="BB650" t="str">
            <v>76738-62-0</v>
          </cell>
          <cell r="BF650" t="str">
            <v>Paclobutrazol</v>
          </cell>
        </row>
        <row r="651">
          <cell r="A651" t="str">
            <v>PAHs</v>
          </cell>
          <cell r="AE651" t="str">
            <v>0.0044 (41)</v>
          </cell>
          <cell r="AF651" t="str">
            <v>0.049 (41)</v>
          </cell>
          <cell r="AO651" t="str">
            <v>0.0088 (33,188)</v>
          </cell>
          <cell r="AY651" t="str">
            <v>300</v>
          </cell>
          <cell r="BC651" t="str">
            <v>Polynuclear aromatic hydrocarbons</v>
          </cell>
          <cell r="BD651" t="str">
            <v>PNAs</v>
          </cell>
          <cell r="BF651" t="str">
            <v>PAHs</v>
          </cell>
        </row>
        <row r="652">
          <cell r="A652" t="str">
            <v>Paraquat</v>
          </cell>
          <cell r="K652" t="str">
            <v>3.2</v>
          </cell>
          <cell r="L652" t="str">
            <v>30</v>
          </cell>
          <cell r="M652" t="str">
            <v>59.5</v>
          </cell>
          <cell r="O652" t="str">
            <v> (C)</v>
          </cell>
          <cell r="P652" t="str">
            <v> (C,166)</v>
          </cell>
          <cell r="BB652" t="str">
            <v>1910-42-5</v>
          </cell>
          <cell r="BC652" t="str">
            <v>Ortho paraquat</v>
          </cell>
          <cell r="BF652" t="str">
            <v>Paraquat</v>
          </cell>
        </row>
        <row r="653">
          <cell r="A653" t="str">
            <v>Parathion</v>
          </cell>
          <cell r="H653" t="str">
            <v>40 / 400 (191)</v>
          </cell>
          <cell r="M653" t="str">
            <v>30</v>
          </cell>
          <cell r="O653" t="str">
            <v> (C)</v>
          </cell>
          <cell r="AH653" t="str">
            <v>0.013</v>
          </cell>
          <cell r="AJ653" t="str">
            <v>0.065</v>
          </cell>
          <cell r="BB653" t="str">
            <v>56-38-2</v>
          </cell>
          <cell r="BC653" t="str">
            <v>Ethyl parathion</v>
          </cell>
          <cell r="BD653" t="str">
            <v>Thiophos</v>
          </cell>
          <cell r="BF653" t="str">
            <v>Parathion</v>
          </cell>
        </row>
        <row r="654">
          <cell r="A654" t="str">
            <v>Pendimethalin</v>
          </cell>
          <cell r="K654" t="str">
            <v>280</v>
          </cell>
          <cell r="BB654" t="str">
            <v>40487-42-1</v>
          </cell>
          <cell r="BC654" t="str">
            <v>Prowl</v>
          </cell>
          <cell r="BF654" t="str">
            <v>Pendimethalin</v>
          </cell>
        </row>
        <row r="655">
          <cell r="A655" t="str">
            <v>Pentabromodiphenyl ether</v>
          </cell>
          <cell r="K655" t="str">
            <v>14 (177)</v>
          </cell>
          <cell r="O655" t="str">
            <v> (D)</v>
          </cell>
          <cell r="AL655" t="str">
            <v>360 (58)</v>
          </cell>
          <cell r="AM655" t="str">
            <v>122 (58)</v>
          </cell>
          <cell r="BB655" t="str">
            <v>32534-81-9</v>
          </cell>
          <cell r="BC655" t="str">
            <v>PentaBDE</v>
          </cell>
          <cell r="BF655" t="str">
            <v>Pentabromodiphenylether</v>
          </cell>
        </row>
        <row r="656">
          <cell r="A656" t="str">
            <v>2,2',4,4',5-Pentabromodiphenyl
    ether</v>
          </cell>
          <cell r="K656" t="str">
            <v>0.7 (68)</v>
          </cell>
          <cell r="O656" t="str">
            <v> (I,68)</v>
          </cell>
          <cell r="AL656" t="str">
            <v>360 (58)</v>
          </cell>
          <cell r="AM656" t="str">
            <v>122 (58)</v>
          </cell>
          <cell r="BB656" t="str">
            <v>60348-60-9</v>
          </cell>
          <cell r="BC656" t="str">
            <v>BDE-99</v>
          </cell>
          <cell r="BD656" t="str">
            <v>PBDE-99</v>
          </cell>
          <cell r="BE656" t="str">
            <v>1,2,4-Tribromo-5-(2,4-dibromophenoxy)benzene</v>
          </cell>
          <cell r="BF656" t="str">
            <v>Pentabromodiphenylether22445</v>
          </cell>
        </row>
        <row r="657">
          <cell r="A657" t="str">
            <v>Pentachlorobenzene</v>
          </cell>
          <cell r="K657" t="str">
            <v>6</v>
          </cell>
          <cell r="O657" t="str">
            <v> (D)</v>
          </cell>
          <cell r="AC657" t="str">
            <v>1.4</v>
          </cell>
          <cell r="AD657" t="str">
            <v>1.5</v>
          </cell>
          <cell r="AL657" t="str">
            <v>250 (22)</v>
          </cell>
          <cell r="AN657" t="str">
            <v>50 (22,23)</v>
          </cell>
          <cell r="AY657" t="str">
            <v>160 (22)</v>
          </cell>
          <cell r="AZ657" t="str">
            <v>129 (22)</v>
          </cell>
          <cell r="BB657" t="str">
            <v>608-93-5</v>
          </cell>
          <cell r="BF657" t="str">
            <v>Pentachlorobenzene</v>
          </cell>
        </row>
        <row r="658">
          <cell r="A658" t="str">
            <v>2,3,3',4,4'-Pentachlorobiphenyl</v>
          </cell>
          <cell r="N658" t="str">
            <v>0.0027</v>
          </cell>
          <cell r="R658" t="str">
            <v> (188)</v>
          </cell>
          <cell r="BB658" t="str">
            <v>332598-14-4</v>
          </cell>
          <cell r="BC658" t="str">
            <v>PCB 105</v>
          </cell>
          <cell r="BD658" t="str">
            <v>[A Polychlorinated biphenyl (PCB)]</v>
          </cell>
          <cell r="BE658" t="str">
            <v>[A Dioxin or dioxin-like compound]</v>
          </cell>
          <cell r="BF658" t="str">
            <v>Pentachlorobiphenyl23344''</v>
          </cell>
        </row>
        <row r="659">
          <cell r="A659" t="str">
            <v>2,3,4,4',5-Pentachlorobiphenyl</v>
          </cell>
          <cell r="N659" t="str">
            <v>0.00054</v>
          </cell>
          <cell r="R659" t="str">
            <v> (188)</v>
          </cell>
          <cell r="BB659" t="str">
            <v>74472-37-0</v>
          </cell>
          <cell r="BC659" t="str">
            <v>PCB 114</v>
          </cell>
          <cell r="BD659" t="str">
            <v>[A Polychlorinated biphenyl (PCB)]</v>
          </cell>
          <cell r="BE659" t="str">
            <v>[A Dioxin or dioxin-like compound]</v>
          </cell>
          <cell r="BF659" t="str">
            <v>Pentachlorobiphenyl23445'</v>
          </cell>
        </row>
        <row r="660">
          <cell r="A660" t="str">
            <v>2',3,4,4',5-Pentachlorobiphenyl</v>
          </cell>
          <cell r="N660" t="str">
            <v>0.0027</v>
          </cell>
          <cell r="R660" t="str">
            <v> (188)</v>
          </cell>
          <cell r="BB660" t="str">
            <v>65510-44-3</v>
          </cell>
          <cell r="BC660" t="str">
            <v>PCB 123</v>
          </cell>
          <cell r="BD660" t="str">
            <v>[A Polychlorinated biphenyl (PCB)]</v>
          </cell>
          <cell r="BE660" t="str">
            <v>[A Dioxin or dioxin-like compound]</v>
          </cell>
          <cell r="BF660" t="str">
            <v>Pentachlorobiphenyl23445'''</v>
          </cell>
        </row>
        <row r="661">
          <cell r="A661" t="str">
            <v>2,3',4,4',5-Pentachlorobiphenyl</v>
          </cell>
          <cell r="N661" t="str">
            <v>0.0027</v>
          </cell>
          <cell r="R661" t="str">
            <v> (188)</v>
          </cell>
          <cell r="BB661" t="str">
            <v>31508-00-6</v>
          </cell>
          <cell r="BC661" t="str">
            <v>PCB 118</v>
          </cell>
          <cell r="BD661" t="str">
            <v>[A Polychlorinated biphenyl (PCB)]</v>
          </cell>
          <cell r="BE661" t="str">
            <v>[A Dioxin or dioxin-like compound]</v>
          </cell>
          <cell r="BF661" t="str">
            <v>Pentachlorobiphenyl23445''</v>
          </cell>
        </row>
        <row r="662">
          <cell r="A662" t="str">
            <v>3,3',4,4',5-Pentachlorobiphenyl</v>
          </cell>
          <cell r="N662" t="str">
            <v>0.0000027</v>
          </cell>
          <cell r="R662" t="str">
            <v> (188)</v>
          </cell>
          <cell r="BB662" t="str">
            <v>57465-28-8</v>
          </cell>
          <cell r="BC662" t="str">
            <v>PCB 126</v>
          </cell>
          <cell r="BD662" t="str">
            <v>[A Polychlorinated biphenyl (PCB)]</v>
          </cell>
          <cell r="BE662" t="str">
            <v>[A Dioxin or dioxin-like compound]</v>
          </cell>
          <cell r="BF662" t="str">
            <v>Pentachlorobiphenyl33445''</v>
          </cell>
        </row>
        <row r="663">
          <cell r="A663" t="str">
            <v>1,2,3,7,8-Pentachlorodibenzo-p-
    dioxin</v>
          </cell>
          <cell r="N663" t="str">
            <v>0.00000027</v>
          </cell>
          <cell r="R663" t="str">
            <v> (188)</v>
          </cell>
          <cell r="T663" t="str">
            <v>0.000000013 (113,144)</v>
          </cell>
          <cell r="U663" t="str">
            <v>0.000000014 (113,144)</v>
          </cell>
          <cell r="Y663" t="str">
            <v>0.000000014 (113,144)</v>
          </cell>
          <cell r="AO663" t="str">
            <v>0.0000000078
(76,188)</v>
          </cell>
          <cell r="BB663" t="str">
            <v>40321-76-4</v>
          </cell>
          <cell r="BC663" t="str">
            <v>1,2,3,7,8-Pentachlorodibenzodioxin</v>
          </cell>
          <cell r="BD663" t="str">
            <v>1,2,3,7,8-PeCDD</v>
          </cell>
          <cell r="BE663" t="str">
            <v>[A Dioxin or dioxin-like compound]</v>
          </cell>
          <cell r="BF663" t="str">
            <v>Pentachlorodibenzodioxin12378p</v>
          </cell>
        </row>
        <row r="664">
          <cell r="A664" t="str">
            <v>1,2,3,7,8-Pentachlorodibenzofuran</v>
          </cell>
          <cell r="N664" t="str">
            <v>0.0000054</v>
          </cell>
          <cell r="R664" t="str">
            <v> (188)</v>
          </cell>
          <cell r="T664" t="str">
            <v>0.00000026 (113,144)</v>
          </cell>
          <cell r="U664" t="str">
            <v>0.00000028 (113,144)</v>
          </cell>
          <cell r="Y664" t="str">
            <v>0.00000028 (113,144)</v>
          </cell>
          <cell r="AO664" t="str">
            <v>0.000000078
(76,188)</v>
          </cell>
          <cell r="BB664" t="str">
            <v>57117-41-6</v>
          </cell>
          <cell r="BC664" t="str">
            <v>1,2,3,7,8-PeCDF</v>
          </cell>
          <cell r="BD664" t="str">
            <v>[A Dioxin or dioxin-like compound]</v>
          </cell>
          <cell r="BF664" t="str">
            <v>Pentachlorodibenzofuran12378</v>
          </cell>
        </row>
        <row r="665">
          <cell r="A665" t="str">
            <v>2,3,4,7,8-Pentachlorodibenzofuran</v>
          </cell>
          <cell r="N665" t="str">
            <v>0.00000054</v>
          </cell>
          <cell r="R665" t="str">
            <v> (188)</v>
          </cell>
          <cell r="T665" t="str">
            <v>0.000000026 (113,144)</v>
          </cell>
          <cell r="U665" t="str">
            <v>0.000000028 (113,144)</v>
          </cell>
          <cell r="Y665" t="str">
            <v>0.000000028 (113,144)</v>
          </cell>
          <cell r="AO665" t="str">
            <v>0.0000000078
(76,188)</v>
          </cell>
          <cell r="BB665" t="str">
            <v>57117-31-4</v>
          </cell>
          <cell r="BC665" t="str">
            <v>2,3,4,7,8-PeCDF</v>
          </cell>
          <cell r="BD665" t="str">
            <v>[A Dioxin or dioxin-like compound]</v>
          </cell>
          <cell r="BF665" t="str">
            <v>Pentachlorodibenzofuran23478</v>
          </cell>
        </row>
        <row r="666">
          <cell r="A666" t="str">
            <v>Pentachloroethane</v>
          </cell>
          <cell r="AL666" t="str">
            <v>7240</v>
          </cell>
          <cell r="AM666" t="str">
            <v>1100</v>
          </cell>
          <cell r="AY666" t="str">
            <v>390</v>
          </cell>
          <cell r="AZ666" t="str">
            <v>281</v>
          </cell>
          <cell r="BB666" t="str">
            <v>76-01-7</v>
          </cell>
          <cell r="BF666" t="str">
            <v>Pentachloroethane</v>
          </cell>
        </row>
        <row r="667">
          <cell r="A667" t="str">
            <v>Pentachloronitrobenzene</v>
          </cell>
          <cell r="H667" t="str">
            <v>20 / 200 (191)</v>
          </cell>
          <cell r="K667" t="str">
            <v>21</v>
          </cell>
          <cell r="Q667" t="str">
            <v>3.6</v>
          </cell>
          <cell r="BB667" t="str">
            <v>82-68-8</v>
          </cell>
          <cell r="BC667" t="str">
            <v>PCNB</v>
          </cell>
          <cell r="BD667" t="str">
            <v>Terraclor</v>
          </cell>
          <cell r="BE667" t="str">
            <v>Quintozine</v>
          </cell>
          <cell r="BF667" t="str">
            <v>Pentachloronitrobenzene</v>
          </cell>
        </row>
        <row r="668">
          <cell r="A668" t="str">
            <v>Pentachlorophenol</v>
          </cell>
          <cell r="B668" t="str">
            <v>1</v>
          </cell>
          <cell r="D668" t="str">
            <v>1</v>
          </cell>
          <cell r="F668" t="str">
            <v>0 (185)</v>
          </cell>
          <cell r="G668" t="str">
            <v>0.4 (188)</v>
          </cell>
          <cell r="J668" t="str">
            <v>30 (125)</v>
          </cell>
          <cell r="K668" t="str">
            <v>210</v>
          </cell>
          <cell r="L668" t="str">
            <v>300 (10-day)</v>
          </cell>
          <cell r="M668" t="str">
            <v>6 / 21 (7)</v>
          </cell>
          <cell r="N668" t="str">
            <v>0.43</v>
          </cell>
          <cell r="O668" t="str">
            <v>0.3 (B2)</v>
          </cell>
          <cell r="P668" t="str">
            <v>0.3 (B2)</v>
          </cell>
          <cell r="R668" t="str">
            <v>20 (188)</v>
          </cell>
          <cell r="T668" t="str">
            <v>0.28 (113,188)</v>
          </cell>
          <cell r="U668" t="str">
            <v>8.2 (113,188)</v>
          </cell>
          <cell r="V668" t="str">
            <v> see page 27</v>
          </cell>
          <cell r="W668" t="str">
            <v> see page 27</v>
          </cell>
          <cell r="Y668" t="str">
            <v>8.2 (113,188)</v>
          </cell>
          <cell r="Z668" t="str">
            <v>7.9</v>
          </cell>
          <cell r="AA668" t="str">
            <v>13</v>
          </cell>
          <cell r="AE668" t="str">
            <v>0.27 (188)</v>
          </cell>
          <cell r="AF668" t="str">
            <v>3 (188)</v>
          </cell>
          <cell r="AG668" t="str">
            <v>30</v>
          </cell>
          <cell r="AH668" t="str">
            <v> see page 27</v>
          </cell>
          <cell r="AJ668" t="str">
            <v> see page 27</v>
          </cell>
          <cell r="AP668" t="str">
            <v>1 (87)</v>
          </cell>
          <cell r="AS668" t="str">
            <v>4 (87)</v>
          </cell>
          <cell r="AT668" t="str">
            <v>10 (87)</v>
          </cell>
          <cell r="AU668" t="str">
            <v>7.9</v>
          </cell>
          <cell r="AW668" t="str">
            <v>13</v>
          </cell>
          <cell r="BB668" t="str">
            <v>87-86-5</v>
          </cell>
          <cell r="BC668" t="str">
            <v>PCP</v>
          </cell>
          <cell r="BD668" t="str">
            <v>Penta</v>
          </cell>
          <cell r="BF668" t="str">
            <v>Pentachlorophenol</v>
          </cell>
        </row>
        <row r="669">
          <cell r="A669" t="str">
            <v>Pentane</v>
          </cell>
          <cell r="J669" t="str">
            <v>22 (126)</v>
          </cell>
          <cell r="BB669" t="str">
            <v>109-66-0</v>
          </cell>
          <cell r="BF669" t="str">
            <v>Pentane</v>
          </cell>
        </row>
        <row r="670">
          <cell r="A670" t="str">
            <v>Perchlorate</v>
          </cell>
          <cell r="B670" t="str">
            <v>6 (68)</v>
          </cell>
          <cell r="G670" t="str">
            <v>6</v>
          </cell>
          <cell r="H670" t="str">
            <v>6 / 60 (191)</v>
          </cell>
          <cell r="K670" t="str">
            <v>5</v>
          </cell>
          <cell r="L670" t="str">
            <v>20 / 40 (30,68)</v>
          </cell>
          <cell r="O670" t="str">
            <v> (N)</v>
          </cell>
          <cell r="BB670" t="str">
            <v>14797-73-0</v>
          </cell>
          <cell r="BC670" t="str">
            <v>ClO4-</v>
          </cell>
          <cell r="BF670" t="str">
            <v>Perchlorate</v>
          </cell>
        </row>
        <row r="671">
          <cell r="A671" t="str">
            <v>Permethrin</v>
          </cell>
          <cell r="K671" t="str">
            <v>350</v>
          </cell>
          <cell r="AJ671" t="str">
            <v>0.03 (152)</v>
          </cell>
          <cell r="AW671" t="str">
            <v>0.001 (151)</v>
          </cell>
          <cell r="BB671" t="str">
            <v>52645-53-1</v>
          </cell>
          <cell r="BF671" t="str">
            <v>Permethrin</v>
          </cell>
        </row>
        <row r="672">
          <cell r="A672" t="str">
            <v>pH</v>
          </cell>
          <cell r="E672" t="str">
            <v>6.5 / 8.5 units (30)</v>
          </cell>
          <cell r="I672" t="str">
            <v>6.5 / 8.4 units (30)</v>
          </cell>
          <cell r="AG672" t="str">
            <v>5 / 9 units (30,51)</v>
          </cell>
          <cell r="AK672" t="str">
            <v>6.5 / 9 units (30,51)</v>
          </cell>
          <cell r="AT672" t="str">
            <v>6 / 9 units
(30,117)</v>
          </cell>
          <cell r="AX672" t="str">
            <v>6.5 / 8.5 units
(51,132)</v>
          </cell>
          <cell r="BC672" t="str">
            <v>negative log of H+ concentration</v>
          </cell>
          <cell r="BF672" t="str">
            <v>pH</v>
          </cell>
        </row>
        <row r="673">
          <cell r="A673" t="str">
            <v>Phenacetin</v>
          </cell>
          <cell r="N673" t="str">
            <v>16</v>
          </cell>
          <cell r="R673" t="str">
            <v>150 (188)</v>
          </cell>
          <cell r="BB673" t="str">
            <v>62-44-2</v>
          </cell>
          <cell r="BF673" t="str">
            <v>Phenacetin</v>
          </cell>
        </row>
        <row r="674">
          <cell r="A674" t="str">
            <v>Phenanthrene</v>
          </cell>
          <cell r="O674" t="str">
            <v> (D)</v>
          </cell>
          <cell r="P674" t="str">
            <v> (D)</v>
          </cell>
          <cell r="AO674" t="str">
            <v>0.0088 (33,188)</v>
          </cell>
          <cell r="AY674" t="str">
            <v>300 (52)</v>
          </cell>
          <cell r="BB674" t="str">
            <v>85-01-8</v>
          </cell>
          <cell r="BE674" t="str">
            <v>[A Polynuclear aromatic hydrocarbon (PAH)]</v>
          </cell>
          <cell r="BF674" t="str">
            <v>Phenanthrene</v>
          </cell>
        </row>
        <row r="675">
          <cell r="A675" t="str">
            <v>Phenazopyridine</v>
          </cell>
          <cell r="N675" t="str">
            <v>0.21 / 0.23 (174)</v>
          </cell>
          <cell r="R675" t="str">
            <v>2 / 2.5 (174,188)</v>
          </cell>
          <cell r="BB675" t="str">
            <v>94-78-0</v>
          </cell>
          <cell r="BC675" t="str">
            <v>2,6-Diamino-3-phenylazopyridine</v>
          </cell>
          <cell r="BD675" t="str">
            <v>Diridone</v>
          </cell>
          <cell r="BF675" t="str">
            <v>Phenazopyridine</v>
          </cell>
        </row>
        <row r="676">
          <cell r="A676" t="str">
            <v>Phenesterin</v>
          </cell>
          <cell r="N676" t="str">
            <v>0.00023</v>
          </cell>
          <cell r="R676" t="str">
            <v>0.0025 (188)</v>
          </cell>
          <cell r="BB676" t="str">
            <v>3546-10-9</v>
          </cell>
          <cell r="BC676" t="str">
            <v>Chloroethylaminobenzeneacetate</v>
          </cell>
          <cell r="BF676" t="str">
            <v>Phenesterin</v>
          </cell>
        </row>
        <row r="677">
          <cell r="A677" t="str">
            <v>Phenmedipham</v>
          </cell>
          <cell r="K677" t="str">
            <v>1800</v>
          </cell>
          <cell r="BB677" t="str">
            <v>13684-63-4</v>
          </cell>
          <cell r="BC677" t="str">
            <v>Betanal</v>
          </cell>
          <cell r="BF677" t="str">
            <v>Phenmedipham</v>
          </cell>
        </row>
        <row r="678">
          <cell r="A678" t="str">
            <v>Phenobarbital</v>
          </cell>
          <cell r="N678" t="str">
            <v>0.076</v>
          </cell>
          <cell r="R678" t="str">
            <v>1 (188)</v>
          </cell>
          <cell r="BB678" t="str">
            <v>50-06-6</v>
          </cell>
          <cell r="BF678" t="str">
            <v>Phenobarbital</v>
          </cell>
        </row>
        <row r="679">
          <cell r="A679" t="str">
            <v>Phenol</v>
          </cell>
          <cell r="H679" t="str">
            <v>4200 / 42000 (191)</v>
          </cell>
          <cell r="J679" t="str">
            <v>7900 (126)</v>
          </cell>
          <cell r="K679" t="str">
            <v>2100</v>
          </cell>
          <cell r="L679" t="str">
            <v>2000 (166)</v>
          </cell>
          <cell r="O679" t="str">
            <v> (D)</v>
          </cell>
          <cell r="P679" t="str">
            <v> (D,68)</v>
          </cell>
          <cell r="T679" t="str">
            <v>21000</v>
          </cell>
          <cell r="U679" t="str">
            <v>4600000</v>
          </cell>
          <cell r="Y679" t="str">
            <v>4600000</v>
          </cell>
          <cell r="AC679" t="str">
            <v>21000</v>
          </cell>
          <cell r="AD679" t="str">
            <v>1700000</v>
          </cell>
          <cell r="AG679" t="str">
            <v>300</v>
          </cell>
          <cell r="AL679" t="str">
            <v>10200</v>
          </cell>
          <cell r="AM679" t="str">
            <v>2560</v>
          </cell>
          <cell r="AP679" t="str">
            <v>30 (86)</v>
          </cell>
          <cell r="AS679" t="str">
            <v>120 (86)</v>
          </cell>
          <cell r="AT679" t="str">
            <v>300 (86)</v>
          </cell>
          <cell r="AY679" t="str">
            <v>5800</v>
          </cell>
          <cell r="BB679" t="str">
            <v>108-95-2</v>
          </cell>
          <cell r="BF679" t="str">
            <v>Phenol</v>
          </cell>
        </row>
        <row r="680">
          <cell r="A680" t="str">
            <v>Phenols, non-chlorinated</v>
          </cell>
          <cell r="AP680" t="str">
            <v>30</v>
          </cell>
          <cell r="AS680" t="str">
            <v>120</v>
          </cell>
          <cell r="AT680" t="str">
            <v>300</v>
          </cell>
          <cell r="BF680" t="str">
            <v>Phenolsnonchlorinated</v>
          </cell>
        </row>
        <row r="681">
          <cell r="A681" t="str">
            <v>Phenoxybenzamine</v>
          </cell>
          <cell r="N681" t="str">
            <v>0.011 / 0.013 (174)</v>
          </cell>
          <cell r="R681" t="str">
            <v>0.1 / 0.15 (174,188)</v>
          </cell>
          <cell r="BB681" t="str">
            <v>59-96-1</v>
          </cell>
          <cell r="BC681" t="str">
            <v>Bensylyte</v>
          </cell>
          <cell r="BD681" t="str">
            <v>Dibenzyline</v>
          </cell>
          <cell r="BF681" t="str">
            <v>Phenoxybenzamine</v>
          </cell>
        </row>
        <row r="682">
          <cell r="A682" t="str">
            <v>m-Phenylenediamine</v>
          </cell>
          <cell r="K682" t="str">
            <v>42</v>
          </cell>
          <cell r="BB682" t="str">
            <v>108-45-2</v>
          </cell>
          <cell r="BC682" t="str">
            <v>1,3-Diaminobenzene</v>
          </cell>
          <cell r="BD682" t="str">
            <v>Direct Brown BR</v>
          </cell>
          <cell r="BE682" t="str">
            <v>Direct Brown GG</v>
          </cell>
          <cell r="BF682" t="str">
            <v>Phenylenediaminem</v>
          </cell>
        </row>
        <row r="683">
          <cell r="A683" t="str">
            <v>o-Phenylenediamine</v>
          </cell>
          <cell r="R683" t="str">
            <v>13 / 22 (174,188)</v>
          </cell>
          <cell r="BB683" t="str">
            <v>95-54-5</v>
          </cell>
          <cell r="BC683" t="str">
            <v>1,2-Benzenediamine</v>
          </cell>
          <cell r="BD683" t="str">
            <v>1,2-Diaminobenzene</v>
          </cell>
          <cell r="BE683" t="str">
            <v>o-Diaminobenzene</v>
          </cell>
          <cell r="BF683" t="str">
            <v>Phenylenediamineo</v>
          </cell>
        </row>
        <row r="684">
          <cell r="A684" t="str">
            <v>Phenyl ether</v>
          </cell>
          <cell r="J684" t="str">
            <v>180 (126)</v>
          </cell>
          <cell r="BB684" t="str">
            <v>101-84-8</v>
          </cell>
          <cell r="BC684" t="str">
            <v>Diphenyl ether</v>
          </cell>
          <cell r="BF684" t="str">
            <v>Phenylether</v>
          </cell>
        </row>
        <row r="685">
          <cell r="A685" t="str">
            <v>Phenyl glycidyl ether</v>
          </cell>
          <cell r="R685" t="str">
            <v>2.5 (188)</v>
          </cell>
          <cell r="BB685" t="str">
            <v>122-60-1</v>
          </cell>
          <cell r="BF685" t="str">
            <v>Phenylglycidylether</v>
          </cell>
        </row>
        <row r="686">
          <cell r="A686" t="str">
            <v>Phenylhydrazine</v>
          </cell>
          <cell r="R686" t="str">
            <v>0.5 / 0.7 (174,188)</v>
          </cell>
          <cell r="BB686" t="str">
            <v>100-63-0</v>
          </cell>
          <cell r="BF686" t="str">
            <v>Phenylhydrazine</v>
          </cell>
        </row>
        <row r="687">
          <cell r="A687" t="str">
            <v>Phenyl mercaptan</v>
          </cell>
          <cell r="J687" t="str">
            <v>0.28 (126)</v>
          </cell>
          <cell r="BB687" t="str">
            <v>108-98-5</v>
          </cell>
          <cell r="BC687" t="str">
            <v>Thiophenol</v>
          </cell>
          <cell r="BF687" t="str">
            <v>Phenylmercaptan</v>
          </cell>
        </row>
        <row r="688">
          <cell r="A688" t="str">
            <v>Phenylmercuric acetate</v>
          </cell>
          <cell r="K688" t="str">
            <v>0.6</v>
          </cell>
          <cell r="BB688" t="str">
            <v>62-38-4</v>
          </cell>
          <cell r="BF688" t="str">
            <v>Phenylmercuricacetate</v>
          </cell>
        </row>
        <row r="689">
          <cell r="A689" t="str">
            <v>o-Phenylphenate, sodium</v>
          </cell>
          <cell r="N689" t="str">
            <v>12</v>
          </cell>
          <cell r="R689" t="str">
            <v>100 (188)</v>
          </cell>
          <cell r="BB689" t="str">
            <v>132-27-4</v>
          </cell>
          <cell r="BC689" t="str">
            <v>Sodium o-phenylphenate</v>
          </cell>
          <cell r="BD689" t="str">
            <v>Stop Mold</v>
          </cell>
          <cell r="BE689" t="str">
            <v>Steri-Seal</v>
          </cell>
          <cell r="BF689" t="str">
            <v>Phenylphenateosodium</v>
          </cell>
        </row>
        <row r="690">
          <cell r="A690" t="str">
            <v>Phorate</v>
          </cell>
          <cell r="M690" t="str">
            <v>0.7</v>
          </cell>
          <cell r="BB690" t="str">
            <v>298-02-2</v>
          </cell>
          <cell r="BC690" t="str">
            <v>Thimet</v>
          </cell>
          <cell r="BF690" t="str">
            <v>Phorate</v>
          </cell>
        </row>
        <row r="691">
          <cell r="A691" t="str">
            <v>Phosmet</v>
          </cell>
          <cell r="K691" t="str">
            <v>140</v>
          </cell>
          <cell r="BB691" t="str">
            <v>732-11-6</v>
          </cell>
          <cell r="BF691" t="str">
            <v>Phosmet</v>
          </cell>
        </row>
        <row r="692">
          <cell r="A692" t="str">
            <v>Phosphate phosphorus</v>
          </cell>
          <cell r="AH692" t="str">
            <v> (141)</v>
          </cell>
          <cell r="AU692" t="str">
            <v> (141)</v>
          </cell>
          <cell r="BB692" t="str">
            <v>14265-44-2</v>
          </cell>
          <cell r="BF692" t="str">
            <v>Phosphate</v>
          </cell>
        </row>
        <row r="693">
          <cell r="A693" t="str">
            <v>Phosphine</v>
          </cell>
          <cell r="J693" t="str">
            <v>0.2 (126)</v>
          </cell>
          <cell r="K693" t="str">
            <v>2</v>
          </cell>
          <cell r="O693" t="str">
            <v> (D)</v>
          </cell>
          <cell r="BB693" t="str">
            <v>7803-51-2</v>
          </cell>
          <cell r="BC693" t="str">
            <v>Hydrogen phosphide</v>
          </cell>
          <cell r="BF693" t="str">
            <v>Phosphine</v>
          </cell>
        </row>
        <row r="694">
          <cell r="A694" t="str">
            <v>Phosphorus</v>
          </cell>
          <cell r="K694" t="str">
            <v>0.14 (40)</v>
          </cell>
          <cell r="L694" t="str">
            <v>0.1 (40)</v>
          </cell>
          <cell r="O694" t="str">
            <v> (D)</v>
          </cell>
          <cell r="P694" t="str">
            <v> (D)</v>
          </cell>
          <cell r="AX694" t="str">
            <v>0.1 (51,79)</v>
          </cell>
          <cell r="BB694" t="str">
            <v>7723-14-0</v>
          </cell>
          <cell r="BC694" t="str">
            <v>P</v>
          </cell>
          <cell r="BF694" t="str">
            <v>Phosphorus</v>
          </cell>
        </row>
        <row r="695">
          <cell r="A695" t="str">
            <v>Phthalate esters</v>
          </cell>
          <cell r="AL695" t="str">
            <v>940</v>
          </cell>
          <cell r="AM695" t="str">
            <v>3</v>
          </cell>
          <cell r="AY695" t="str">
            <v>2944</v>
          </cell>
          <cell r="BA695" t="str">
            <v>3.4 (38)</v>
          </cell>
          <cell r="BC695" t="str">
            <v>Phthalates</v>
          </cell>
          <cell r="BD695" t="str">
            <v>Phthalate acid esters (PAEs)</v>
          </cell>
          <cell r="BF695" t="str">
            <v>Phthalateesters</v>
          </cell>
        </row>
        <row r="696">
          <cell r="A696" t="str">
            <v>Phthalic anhydride</v>
          </cell>
          <cell r="K696" t="str">
            <v>14000</v>
          </cell>
          <cell r="BB696" t="str">
            <v>85-44-9</v>
          </cell>
          <cell r="BF696" t="str">
            <v>Phthalicanhydride</v>
          </cell>
        </row>
        <row r="697">
          <cell r="A697" t="str">
            <v>Picloram</v>
          </cell>
          <cell r="B697" t="str">
            <v>500</v>
          </cell>
          <cell r="D697" t="str">
            <v>500</v>
          </cell>
          <cell r="F697" t="str">
            <v>500</v>
          </cell>
          <cell r="G697" t="str">
            <v>500</v>
          </cell>
          <cell r="K697" t="str">
            <v>490</v>
          </cell>
          <cell r="L697" t="str">
            <v>140 (168)</v>
          </cell>
          <cell r="M697" t="str">
            <v>1050</v>
          </cell>
          <cell r="P697" t="str">
            <v> (D)</v>
          </cell>
          <cell r="BB697" t="str">
            <v>1918-02-1</v>
          </cell>
          <cell r="BC697" t="str">
            <v>Tordon</v>
          </cell>
          <cell r="BF697" t="str">
            <v>Picloram</v>
          </cell>
        </row>
        <row r="698">
          <cell r="A698" t="str">
            <v>Pirimiphos-methyl</v>
          </cell>
          <cell r="K698" t="str">
            <v>70</v>
          </cell>
          <cell r="BB698" t="str">
            <v>29232-93-7</v>
          </cell>
          <cell r="BF698" t="str">
            <v>Pirimiphosmethyl</v>
          </cell>
        </row>
        <row r="699">
          <cell r="A699" t="str">
            <v>Polybrominated biphenyls</v>
          </cell>
          <cell r="N699" t="str">
            <v>0.0012</v>
          </cell>
          <cell r="R699" t="str">
            <v>0.01 (188)</v>
          </cell>
          <cell r="S699" t="str">
            <v> (189)</v>
          </cell>
          <cell r="BC699" t="str">
            <v>PBBs</v>
          </cell>
          <cell r="BF699" t="str">
            <v>Polybrominatedbiphenyls</v>
          </cell>
        </row>
        <row r="700">
          <cell r="A700" t="str">
            <v>Polychlorinated biphenyls</v>
          </cell>
          <cell r="B700" t="str">
            <v>0.5</v>
          </cell>
          <cell r="D700" t="str">
            <v>0.5</v>
          </cell>
          <cell r="F700" t="str">
            <v>0 (185)</v>
          </cell>
          <cell r="G700" t="str">
            <v>0.09 (68,149)</v>
          </cell>
          <cell r="K700" t="str">
            <v>0.49 / 0.14 (165)</v>
          </cell>
          <cell r="M700" t="str">
            <v>50 (7-day)</v>
          </cell>
          <cell r="N700" t="str">
            <v>0.007</v>
          </cell>
          <cell r="O700" t="str">
            <v>0.1 (B2)</v>
          </cell>
          <cell r="P700" t="str">
            <v>0.1 (B2,68)</v>
          </cell>
          <cell r="Q700" t="str">
            <v>0.16 (69)</v>
          </cell>
          <cell r="R700" t="str">
            <v>0.045 (188)</v>
          </cell>
          <cell r="S700" t="str">
            <v> (189)</v>
          </cell>
          <cell r="T700" t="str">
            <v>0.00017 (113,188)</v>
          </cell>
          <cell r="U700" t="str">
            <v>0.00017 (113,188)</v>
          </cell>
          <cell r="V700" t="str">
            <v>0.014 (114,116)</v>
          </cell>
          <cell r="Y700" t="str">
            <v>0.00017 (113,188)</v>
          </cell>
          <cell r="Z700" t="str">
            <v>0.03 (114,116)</v>
          </cell>
          <cell r="AE700" t="str">
            <v>0.000064 (173,188)</v>
          </cell>
          <cell r="AF700" t="str">
            <v>0.000064 (173,188)</v>
          </cell>
          <cell r="AH700" t="str">
            <v>0.014 (114,173)</v>
          </cell>
          <cell r="AL700" t="str">
            <v>2</v>
          </cell>
          <cell r="AO700" t="str">
            <v>0.000019 (118,188)</v>
          </cell>
          <cell r="AU700" t="str">
            <v>0.03 (114,173)</v>
          </cell>
          <cell r="AY700" t="str">
            <v>10</v>
          </cell>
          <cell r="BB700" t="str">
            <v>1336-36-3</v>
          </cell>
          <cell r="BC700" t="str">
            <v>PCBs</v>
          </cell>
          <cell r="BF700" t="str">
            <v>Polychlorinatedbiphenyls</v>
          </cell>
        </row>
        <row r="701">
          <cell r="A701" t="str">
            <v>Polygeenan</v>
          </cell>
          <cell r="R701" t="str">
            <v>600 (188)</v>
          </cell>
          <cell r="BB701" t="str">
            <v>53973-98-1</v>
          </cell>
          <cell r="BC701" t="str">
            <v>Poligeenan</v>
          </cell>
          <cell r="BF701" t="str">
            <v>Polygeenan</v>
          </cell>
        </row>
        <row r="702">
          <cell r="A702" t="str">
            <v>Ponceau MC</v>
          </cell>
          <cell r="N702" t="str">
            <v>7.8</v>
          </cell>
          <cell r="R702" t="str">
            <v>100 (188)</v>
          </cell>
          <cell r="BB702" t="str">
            <v>3761-53-3</v>
          </cell>
          <cell r="BC702" t="str">
            <v>D&amp;C Red No. 5</v>
          </cell>
          <cell r="BD702" t="str">
            <v>Ponceau MX</v>
          </cell>
          <cell r="BF702" t="str">
            <v>PonceauMC</v>
          </cell>
        </row>
        <row r="703">
          <cell r="A703" t="str">
            <v>Ponceau 3R</v>
          </cell>
          <cell r="N703" t="str">
            <v>2.2</v>
          </cell>
          <cell r="R703" t="str">
            <v>20 (188)</v>
          </cell>
          <cell r="BB703" t="str">
            <v>3564-09-8</v>
          </cell>
          <cell r="BC703" t="str">
            <v>FD&amp;C Red No. 1</v>
          </cell>
          <cell r="BF703" t="str">
            <v>PonceauR3</v>
          </cell>
        </row>
        <row r="704">
          <cell r="A704" t="str">
            <v>Potassium bromate</v>
          </cell>
          <cell r="N704" t="str">
            <v>0.071</v>
          </cell>
          <cell r="R704" t="str">
            <v>0.5 (188)</v>
          </cell>
          <cell r="BB704" t="str">
            <v>7758-01-2</v>
          </cell>
          <cell r="BF704" t="str">
            <v>Potassiumbromate</v>
          </cell>
        </row>
        <row r="705">
          <cell r="A705" t="str">
            <v>Potassium cyanide</v>
          </cell>
          <cell r="K705" t="str">
            <v>350</v>
          </cell>
          <cell r="BB705" t="str">
            <v>151-50-8</v>
          </cell>
          <cell r="BC705" t="str">
            <v>Cyanide, potassium</v>
          </cell>
          <cell r="BF705" t="str">
            <v>Potassiumcyanide</v>
          </cell>
        </row>
        <row r="706">
          <cell r="A706" t="str">
            <v>Potassium dimethyldithio-
    carbamate</v>
          </cell>
          <cell r="S706" t="str">
            <v>360 (68,189)</v>
          </cell>
          <cell r="BC706" t="str">
            <v>Busan 85</v>
          </cell>
          <cell r="BF706" t="str">
            <v>Potassiumdimethyldithiocarbamate</v>
          </cell>
        </row>
        <row r="707">
          <cell r="A707" t="str">
            <v>Potassium silver cyanide</v>
          </cell>
          <cell r="K707" t="str">
            <v>1400</v>
          </cell>
          <cell r="BB707" t="str">
            <v>506-61-6</v>
          </cell>
          <cell r="BC707" t="str">
            <v>Silver potassium cyanide</v>
          </cell>
          <cell r="BF707" t="str">
            <v>Potassiumsilvercyanide</v>
          </cell>
        </row>
        <row r="708">
          <cell r="A708" t="str">
            <v>Procarbazine</v>
          </cell>
          <cell r="N708" t="str">
            <v>0.0025 / 0.0029 (174)</v>
          </cell>
          <cell r="R708" t="str">
            <v>0.025 / 0.03 (174,188)</v>
          </cell>
          <cell r="S708" t="str">
            <v> (174,189)</v>
          </cell>
          <cell r="BB708" t="str">
            <v>671-16-9</v>
          </cell>
          <cell r="BC708" t="str">
            <v>1-Methyl-2-(p-(isopropylcarbamoyl)benzyl)hydrazine</v>
          </cell>
          <cell r="BD708" t="str">
            <v>MIH</v>
          </cell>
          <cell r="BF708" t="str">
            <v>Procarbazine</v>
          </cell>
        </row>
        <row r="709">
          <cell r="A709" t="str">
            <v>Prochloraz</v>
          </cell>
          <cell r="K709" t="str">
            <v>6.3</v>
          </cell>
          <cell r="O709" t="str">
            <v>0.2 (C)</v>
          </cell>
          <cell r="BB709" t="str">
            <v>67747-09-5</v>
          </cell>
          <cell r="BC709" t="str">
            <v>BTS 40542</v>
          </cell>
          <cell r="BF709" t="str">
            <v>Prochloraz</v>
          </cell>
          <cell r="BG709" t="str">
            <v>2</v>
          </cell>
        </row>
        <row r="710">
          <cell r="A710" t="str">
            <v>Prometon</v>
          </cell>
          <cell r="K710" t="str">
            <v>110</v>
          </cell>
          <cell r="L710" t="str">
            <v>100</v>
          </cell>
          <cell r="P710" t="str">
            <v> (D)</v>
          </cell>
          <cell r="BB710" t="str">
            <v>1610-18-0</v>
          </cell>
          <cell r="BC710" t="str">
            <v>Gesafram 50</v>
          </cell>
          <cell r="BD710" t="str">
            <v>Methoxypropazine</v>
          </cell>
          <cell r="BE710" t="str">
            <v>Pramitol</v>
          </cell>
          <cell r="BF710" t="str">
            <v>Prometon</v>
          </cell>
        </row>
        <row r="711">
          <cell r="A711" t="str">
            <v>Prometryn</v>
          </cell>
          <cell r="K711" t="str">
            <v>28</v>
          </cell>
          <cell r="BB711" t="str">
            <v>7287-19-6</v>
          </cell>
          <cell r="BF711" t="str">
            <v>Prometryn</v>
          </cell>
        </row>
        <row r="712">
          <cell r="A712" t="str">
            <v>Pronamide</v>
          </cell>
          <cell r="K712" t="str">
            <v>53</v>
          </cell>
          <cell r="L712" t="str">
            <v>560 (168)</v>
          </cell>
          <cell r="P712" t="str">
            <v>2 (B2,167)</v>
          </cell>
          <cell r="R712" t="str">
            <v> (188)</v>
          </cell>
          <cell r="BB712" t="str">
            <v>23950-58-5</v>
          </cell>
          <cell r="BC712" t="str">
            <v>Kerb</v>
          </cell>
          <cell r="BD712" t="str">
            <v>Propyzamide</v>
          </cell>
          <cell r="BF712" t="str">
            <v>Pronamide</v>
          </cell>
        </row>
        <row r="713">
          <cell r="A713" t="str">
            <v>Propachlor</v>
          </cell>
          <cell r="H713" t="str">
            <v>90 / 900 (191)</v>
          </cell>
          <cell r="K713" t="str">
            <v>91</v>
          </cell>
          <cell r="L713" t="str">
            <v>350 (168)</v>
          </cell>
          <cell r="M713" t="str">
            <v>700</v>
          </cell>
          <cell r="P713" t="str">
            <v> (L,167)</v>
          </cell>
          <cell r="R713" t="str">
            <v> (188)</v>
          </cell>
          <cell r="AC713" t="str">
            <v>466 (8)</v>
          </cell>
          <cell r="AK713" t="str">
            <v>8 (8)</v>
          </cell>
          <cell r="BB713" t="str">
            <v>1918-16-7</v>
          </cell>
          <cell r="BC713" t="str">
            <v>Ramrod</v>
          </cell>
          <cell r="BF713" t="str">
            <v>Propachlor</v>
          </cell>
        </row>
        <row r="714">
          <cell r="A714" t="str">
            <v>Propane</v>
          </cell>
          <cell r="J714" t="str">
            <v>1000 (126)</v>
          </cell>
          <cell r="BB714" t="str">
            <v>74-98-6</v>
          </cell>
          <cell r="BF714" t="str">
            <v>Propane</v>
          </cell>
        </row>
        <row r="715">
          <cell r="A715" t="str">
            <v>1,3-Propane sultone</v>
          </cell>
          <cell r="N715" t="str">
            <v>0.015</v>
          </cell>
          <cell r="R715" t="str">
            <v>0.15 (188)</v>
          </cell>
          <cell r="BB715" t="str">
            <v>1120-71-4</v>
          </cell>
          <cell r="BF715" t="str">
            <v>Propanesultone13</v>
          </cell>
        </row>
        <row r="716">
          <cell r="A716" t="str">
            <v>Propanil</v>
          </cell>
          <cell r="K716" t="str">
            <v>35</v>
          </cell>
          <cell r="M716" t="str">
            <v>140</v>
          </cell>
          <cell r="BB716" t="str">
            <v>709-98-8</v>
          </cell>
          <cell r="BF716" t="str">
            <v>Propanil</v>
          </cell>
        </row>
        <row r="717">
          <cell r="A717" t="str">
            <v>Propargite</v>
          </cell>
          <cell r="K717" t="str">
            <v>140</v>
          </cell>
          <cell r="R717" t="str">
            <v> (188)</v>
          </cell>
          <cell r="S717" t="str">
            <v> (189)</v>
          </cell>
          <cell r="BB717" t="str">
            <v>2312-35-8</v>
          </cell>
          <cell r="BC717" t="str">
            <v>Omite</v>
          </cell>
          <cell r="BF717" t="str">
            <v>Propargite</v>
          </cell>
        </row>
        <row r="718">
          <cell r="A718" t="str">
            <v>Propargyl alcohol</v>
          </cell>
          <cell r="K718" t="str">
            <v>14</v>
          </cell>
          <cell r="BB718" t="str">
            <v>107-19-7</v>
          </cell>
          <cell r="BC718" t="str">
            <v>2-Propynol</v>
          </cell>
          <cell r="BF718" t="str">
            <v>Propargylalcohol</v>
          </cell>
        </row>
        <row r="719">
          <cell r="A719" t="str">
            <v>Propazine</v>
          </cell>
          <cell r="K719" t="str">
            <v>14</v>
          </cell>
          <cell r="L719" t="str">
            <v>10 (167)</v>
          </cell>
          <cell r="M719" t="str">
            <v>325</v>
          </cell>
          <cell r="P719" t="str">
            <v> (N)</v>
          </cell>
          <cell r="BB719" t="str">
            <v>139-40-2</v>
          </cell>
          <cell r="BC719" t="str">
            <v>Milogard</v>
          </cell>
          <cell r="BF719" t="str">
            <v>Propazine</v>
          </cell>
        </row>
        <row r="720">
          <cell r="A720" t="str">
            <v>Propham</v>
          </cell>
          <cell r="K720" t="str">
            <v>140</v>
          </cell>
          <cell r="L720" t="str">
            <v>100</v>
          </cell>
          <cell r="P720" t="str">
            <v> (D)</v>
          </cell>
          <cell r="BB720" t="str">
            <v>122-42-9</v>
          </cell>
          <cell r="BC720" t="str">
            <v>Profam</v>
          </cell>
          <cell r="BD720" t="str">
            <v>Prophos</v>
          </cell>
          <cell r="BF720" t="str">
            <v>Propham</v>
          </cell>
        </row>
        <row r="721">
          <cell r="A721" t="str">
            <v>Propiconazole</v>
          </cell>
          <cell r="K721" t="str">
            <v>91</v>
          </cell>
          <cell r="BB721" t="str">
            <v>60207-90-1</v>
          </cell>
          <cell r="BC721" t="str">
            <v>Banner</v>
          </cell>
          <cell r="BF721" t="str">
            <v>Propiconazole</v>
          </cell>
        </row>
        <row r="722">
          <cell r="A722" t="str">
            <v>beta-Propiolactone</v>
          </cell>
          <cell r="N722" t="str">
            <v>0.0025</v>
          </cell>
          <cell r="R722" t="str">
            <v>0.025 (188)</v>
          </cell>
          <cell r="BB722" t="str">
            <v>57-57-8</v>
          </cell>
          <cell r="BF722" t="str">
            <v>Propiolactoneb</v>
          </cell>
          <cell r="BG722" t="str">
            <v>2</v>
          </cell>
        </row>
        <row r="723">
          <cell r="A723" t="str">
            <v>Propionic acid</v>
          </cell>
          <cell r="J723" t="str">
            <v>28000 (126)</v>
          </cell>
          <cell r="BB723" t="str">
            <v>93-65-2</v>
          </cell>
          <cell r="BC723" t="str">
            <v>Propanoic acid</v>
          </cell>
          <cell r="BF723" t="str">
            <v>Propionicacid</v>
          </cell>
        </row>
        <row r="724">
          <cell r="A724" t="str">
            <v>n-Propyl acetate</v>
          </cell>
          <cell r="J724" t="str">
            <v>310 (126)</v>
          </cell>
          <cell r="BB724" t="str">
            <v>109-60-4</v>
          </cell>
          <cell r="BF724" t="str">
            <v>Propylacetaten</v>
          </cell>
        </row>
        <row r="725">
          <cell r="A725" t="str">
            <v>n-Propyl alcohol</v>
          </cell>
          <cell r="J725" t="str">
            <v>23000 (126)</v>
          </cell>
          <cell r="BB725" t="str">
            <v>71-23-8</v>
          </cell>
          <cell r="BC725" t="str">
            <v>1-Propanol</v>
          </cell>
          <cell r="BF725" t="str">
            <v>Propylalcoholn</v>
          </cell>
        </row>
        <row r="726">
          <cell r="A726" t="str">
            <v>n-Propylbenzene</v>
          </cell>
          <cell r="H726" t="str">
            <v>260 / 2600 (191)</v>
          </cell>
          <cell r="BB726" t="str">
            <v>103-65-1</v>
          </cell>
          <cell r="BC726" t="str">
            <v>1-Phenylpropane</v>
          </cell>
          <cell r="BF726" t="str">
            <v>Propylbenzenen</v>
          </cell>
        </row>
        <row r="727">
          <cell r="A727" t="str">
            <v>Propylene</v>
          </cell>
          <cell r="J727" t="str">
            <v>28 (126)</v>
          </cell>
          <cell r="BB727" t="str">
            <v>115-07-1</v>
          </cell>
          <cell r="BC727" t="str">
            <v>Propene</v>
          </cell>
          <cell r="BF727" t="str">
            <v>Propylene</v>
          </cell>
        </row>
        <row r="728">
          <cell r="A728" t="str">
            <v>Propyleneimine</v>
          </cell>
          <cell r="R728" t="str">
            <v>0.014 (188)</v>
          </cell>
          <cell r="BB728" t="str">
            <v>75-55-8</v>
          </cell>
          <cell r="BC728" t="str">
            <v>2-Methylaziridine</v>
          </cell>
          <cell r="BF728" t="str">
            <v>Propyleneimine</v>
          </cell>
        </row>
        <row r="729">
          <cell r="A729" t="str">
            <v>Propylene oxide</v>
          </cell>
          <cell r="J729" t="str">
            <v>31000 (126)</v>
          </cell>
          <cell r="N729" t="str">
            <v>0.15</v>
          </cell>
          <cell r="O729" t="str">
            <v>0.1 (B2)</v>
          </cell>
          <cell r="R729" t="str">
            <v>1.5 (68,188)</v>
          </cell>
          <cell r="BB729" t="str">
            <v>75-56-9</v>
          </cell>
          <cell r="BF729" t="str">
            <v>Propyleneoxide</v>
          </cell>
        </row>
        <row r="730">
          <cell r="A730" t="str">
            <v>n-Propyl nitrate</v>
          </cell>
          <cell r="J730" t="str">
            <v>15000 (126)</v>
          </cell>
          <cell r="BB730" t="str">
            <v>627-13-4 </v>
          </cell>
          <cell r="BC730" t="str">
            <v>NPN</v>
          </cell>
          <cell r="BF730" t="str">
            <v>Propylnitraten</v>
          </cell>
        </row>
        <row r="731">
          <cell r="A731" t="str">
            <v>Propylthiouracil</v>
          </cell>
          <cell r="N731" t="str">
            <v>0.035</v>
          </cell>
          <cell r="R731" t="str">
            <v>0.35 (188)</v>
          </cell>
          <cell r="S731" t="str">
            <v> (189)</v>
          </cell>
          <cell r="BB731" t="str">
            <v>51-52-5</v>
          </cell>
          <cell r="BF731" t="str">
            <v>Propylthiouracil</v>
          </cell>
        </row>
        <row r="732">
          <cell r="A732" t="str">
            <v>Pursuit</v>
          </cell>
          <cell r="K732" t="str">
            <v>1750</v>
          </cell>
          <cell r="BB732" t="str">
            <v>81335-77-5</v>
          </cell>
          <cell r="BF732" t="str">
            <v>Pursuit</v>
          </cell>
        </row>
        <row r="733">
          <cell r="A733" t="str">
            <v>Pydrin</v>
          </cell>
          <cell r="K733" t="str">
            <v>175</v>
          </cell>
          <cell r="BB733" t="str">
            <v>51630-58-1</v>
          </cell>
          <cell r="BC733" t="str">
            <v>Fenvalerate</v>
          </cell>
          <cell r="BF733" t="str">
            <v>Pydrin</v>
          </cell>
        </row>
        <row r="734">
          <cell r="A734" t="str">
            <v>Pyrene</v>
          </cell>
          <cell r="K734" t="str">
            <v>210</v>
          </cell>
          <cell r="O734" t="str">
            <v> (D)</v>
          </cell>
          <cell r="P734" t="str">
            <v> (D)</v>
          </cell>
          <cell r="T734" t="str">
            <v>960</v>
          </cell>
          <cell r="U734" t="str">
            <v>11000</v>
          </cell>
          <cell r="Y734" t="str">
            <v>11000</v>
          </cell>
          <cell r="AC734" t="str">
            <v>830</v>
          </cell>
          <cell r="AD734" t="str">
            <v>4000</v>
          </cell>
          <cell r="AO734" t="str">
            <v>0.0088 (33,188)</v>
          </cell>
          <cell r="AY734" t="str">
            <v>300 (52)</v>
          </cell>
          <cell r="BB734" t="str">
            <v>129-00-0</v>
          </cell>
          <cell r="BE734" t="str">
            <v>[A Polynuclear aromatic hydrocarbon (PAH)]</v>
          </cell>
          <cell r="BF734" t="str">
            <v>Pyrene</v>
          </cell>
        </row>
        <row r="735">
          <cell r="A735" t="str">
            <v>Pyridine</v>
          </cell>
          <cell r="J735" t="str">
            <v>950 (126)</v>
          </cell>
          <cell r="K735" t="str">
            <v>7</v>
          </cell>
          <cell r="R735" t="str">
            <v> (188)</v>
          </cell>
          <cell r="BB735" t="str">
            <v>110-86-1</v>
          </cell>
          <cell r="BF735" t="str">
            <v>Pyridine</v>
          </cell>
        </row>
        <row r="736">
          <cell r="A736" t="str">
            <v>Quinalphos</v>
          </cell>
          <cell r="K736" t="str">
            <v>4</v>
          </cell>
          <cell r="BB736" t="str">
            <v>13593-03-8</v>
          </cell>
          <cell r="BF736" t="str">
            <v>Quinalphos</v>
          </cell>
        </row>
        <row r="737">
          <cell r="A737" t="str">
            <v>Quinoline</v>
          </cell>
          <cell r="O737" t="str">
            <v>0.01 (B2,147)</v>
          </cell>
          <cell r="R737" t="str">
            <v> (188)</v>
          </cell>
          <cell r="BB737" t="str">
            <v>91-22-5</v>
          </cell>
          <cell r="BC737" t="str">
            <v>1-Azanaphthalene</v>
          </cell>
          <cell r="BD737" t="str">
            <v>Benzopyridine</v>
          </cell>
          <cell r="BE737" t="str">
            <v>1-Benzazine</v>
          </cell>
          <cell r="BF737" t="str">
            <v>Quinoline</v>
          </cell>
        </row>
        <row r="738">
          <cell r="A738" t="str">
            <v>Quinone</v>
          </cell>
          <cell r="J738" t="str">
            <v>9300 (126)</v>
          </cell>
          <cell r="BB738" t="str">
            <v>106-51-4</v>
          </cell>
          <cell r="BC738" t="str">
            <v>1,4-Benzoquinone</v>
          </cell>
          <cell r="BF738" t="str">
            <v>Quinone</v>
          </cell>
        </row>
        <row r="739">
          <cell r="A739" t="str">
            <v>Quizalofop-ethyl</v>
          </cell>
          <cell r="S739" t="str">
            <v>295 (189)</v>
          </cell>
          <cell r="BB739" t="str">
            <v>76578-14-8</v>
          </cell>
          <cell r="BC739" t="str">
            <v>2-(4-((6-Chloro-2-quinoxalinyl)oxy)phenoxy)propanoic acid ethyl ester</v>
          </cell>
          <cell r="BD739" t="str">
            <v>Assure</v>
          </cell>
          <cell r="BE739" t="str">
            <v>Targa</v>
          </cell>
          <cell r="BF739" t="str">
            <v>Quizalofopmethyl</v>
          </cell>
        </row>
        <row r="740">
          <cell r="A740" t="str">
            <v>Radioactivity, Gross Alpha</v>
          </cell>
          <cell r="B740" t="str">
            <v>15 pCi/L (110)</v>
          </cell>
          <cell r="D740" t="str">
            <v>15 pCi/L (110)</v>
          </cell>
          <cell r="F740" t="str">
            <v>0 (110,185)</v>
          </cell>
          <cell r="G740" t="str">
            <v> (188,190)</v>
          </cell>
          <cell r="P740" t="str">
            <v>0.15 pCi/L (A,110)</v>
          </cell>
          <cell r="BC740" t="str">
            <v>Gross Alpha radioactivity</v>
          </cell>
          <cell r="BF740" t="str">
            <v>Radioactivitygrossalpha</v>
          </cell>
        </row>
        <row r="741">
          <cell r="A741" t="str">
            <v>Radioactivity, Gross Beta</v>
          </cell>
          <cell r="B741" t="str">
            <v>4 mrem/yr (171)</v>
          </cell>
          <cell r="D741" t="str">
            <v>4 mrem/yr</v>
          </cell>
          <cell r="F741" t="str">
            <v>0 (185)</v>
          </cell>
          <cell r="G741" t="str">
            <v> (188,190)</v>
          </cell>
          <cell r="P741" t="str">
            <v>0.04 mrem/yr (A)</v>
          </cell>
          <cell r="BC741" t="str">
            <v>Gross Beta radioactivity</v>
          </cell>
          <cell r="BF741" t="str">
            <v>Radioactivitygrossbeta</v>
          </cell>
        </row>
        <row r="742">
          <cell r="A742" t="str">
            <v>Radium-226 + Radium-228</v>
          </cell>
          <cell r="B742" t="str">
            <v>5 pCi/L</v>
          </cell>
          <cell r="D742" t="str">
            <v>5 pCi/L</v>
          </cell>
          <cell r="F742" t="str">
            <v>0 (185)</v>
          </cell>
          <cell r="G742" t="str">
            <v>0.05 / 0.019 pCi/L
(100,188)</v>
          </cell>
          <cell r="P742" t="str">
            <v> (A)</v>
          </cell>
          <cell r="BB742" t="str">
            <v>7440-14-4</v>
          </cell>
          <cell r="BC742" t="str">
            <v>226Ra + 228Ra</v>
          </cell>
          <cell r="BF742" t="str">
            <v>Radium</v>
          </cell>
        </row>
        <row r="743">
          <cell r="A743" t="str">
            <v>Radon</v>
          </cell>
          <cell r="D743" t="str">
            <v>300 pCi/L (68)</v>
          </cell>
          <cell r="F743" t="str">
            <v>0 (68,185)</v>
          </cell>
          <cell r="P743" t="str">
            <v>1.5 pCi/L (A)</v>
          </cell>
          <cell r="BB743" t="str">
            <v>14859-67-7</v>
          </cell>
          <cell r="BC743" t="str">
            <v>Rn</v>
          </cell>
          <cell r="BF743" t="str">
            <v>Radon</v>
          </cell>
          <cell r="BG743" t="str">
            <v>2</v>
          </cell>
        </row>
        <row r="744">
          <cell r="A744" t="str">
            <v>RDX (Cyclonite)</v>
          </cell>
          <cell r="H744" t="str">
            <v>0.3 / 30 (188,191)</v>
          </cell>
          <cell r="K744" t="str">
            <v>2.1</v>
          </cell>
          <cell r="L744" t="str">
            <v>2</v>
          </cell>
          <cell r="O744" t="str">
            <v>0.3 (C)</v>
          </cell>
          <cell r="P744" t="str">
            <v>0.3 (C)</v>
          </cell>
          <cell r="BB744" t="str">
            <v>121-82-4</v>
          </cell>
          <cell r="BC744" t="str">
            <v>Cyclonite</v>
          </cell>
          <cell r="BD744" t="str">
            <v>Hexogen</v>
          </cell>
          <cell r="BE744" t="str">
            <v>Hexahydro-1,3,5-trinitro-1,3,5-triazine</v>
          </cell>
          <cell r="BF744" t="str">
            <v>RDX</v>
          </cell>
        </row>
        <row r="745">
          <cell r="A745" t="str">
            <v>Reserpine</v>
          </cell>
          <cell r="N745" t="str">
            <v>0.0032</v>
          </cell>
          <cell r="R745" t="str">
            <v>0.03 (188)</v>
          </cell>
          <cell r="BB745" t="str">
            <v>50-55-5</v>
          </cell>
          <cell r="BF745" t="str">
            <v>Reserpine</v>
          </cell>
        </row>
        <row r="746">
          <cell r="A746" t="str">
            <v>Resmethrin</v>
          </cell>
          <cell r="K746" t="str">
            <v>210</v>
          </cell>
          <cell r="S746" t="str">
            <v> (189)</v>
          </cell>
          <cell r="BB746" t="str">
            <v>10453-86-8</v>
          </cell>
          <cell r="BC746" t="str">
            <v>SBP-1382</v>
          </cell>
          <cell r="BF746" t="str">
            <v>Resmethrin</v>
          </cell>
        </row>
        <row r="747">
          <cell r="A747" t="str">
            <v>Resorcinol</v>
          </cell>
          <cell r="M747" t="str">
            <v>500 (7-day)</v>
          </cell>
          <cell r="AP747" t="str">
            <v>30 (86)</v>
          </cell>
          <cell r="AS747" t="str">
            <v>120 (86)</v>
          </cell>
          <cell r="AT747" t="str">
            <v>300 (86)</v>
          </cell>
          <cell r="BB747" t="str">
            <v>108-46-3</v>
          </cell>
          <cell r="BF747" t="str">
            <v>Resorcinol</v>
          </cell>
        </row>
        <row r="748">
          <cell r="A748" t="str">
            <v>Rotenone</v>
          </cell>
          <cell r="K748" t="str">
            <v>28</v>
          </cell>
          <cell r="M748" t="str">
            <v>14</v>
          </cell>
          <cell r="AK748" t="str">
            <v>10 (54)</v>
          </cell>
          <cell r="BB748" t="str">
            <v>83-79-4</v>
          </cell>
          <cell r="BF748" t="str">
            <v>Rotenone</v>
          </cell>
        </row>
        <row r="749">
          <cell r="A749" t="str">
            <v>Safrole</v>
          </cell>
          <cell r="N749" t="str">
            <v>0.16</v>
          </cell>
          <cell r="R749" t="str">
            <v>1.5 (188)</v>
          </cell>
          <cell r="BB749" t="str">
            <v>94-59-7</v>
          </cell>
          <cell r="BC749" t="str">
            <v>4-Allyl-1,2-methylenedioxybenzene</v>
          </cell>
          <cell r="BF749" t="str">
            <v>Safrole</v>
          </cell>
        </row>
        <row r="750">
          <cell r="A750" t="str">
            <v>Savey</v>
          </cell>
          <cell r="K750" t="str">
            <v>175</v>
          </cell>
          <cell r="BB750" t="str">
            <v>78587-05-0</v>
          </cell>
          <cell r="BC750" t="str">
            <v>DPX-Y5893</v>
          </cell>
          <cell r="BF750" t="str">
            <v>Savey</v>
          </cell>
        </row>
        <row r="751">
          <cell r="A751" t="str">
            <v>Selenium</v>
          </cell>
          <cell r="B751" t="str">
            <v>50</v>
          </cell>
          <cell r="D751" t="str">
            <v>50</v>
          </cell>
          <cell r="F751" t="str">
            <v>50</v>
          </cell>
          <cell r="I751" t="str">
            <v>20</v>
          </cell>
          <cell r="K751" t="str">
            <v>35</v>
          </cell>
          <cell r="L751" t="str">
            <v>50</v>
          </cell>
          <cell r="O751" t="str">
            <v> (D)</v>
          </cell>
          <cell r="P751" t="str">
            <v> (D)</v>
          </cell>
          <cell r="V751" t="str">
            <v>5 (97,142)</v>
          </cell>
          <cell r="W751" t="str">
            <v>20 (85,142)</v>
          </cell>
          <cell r="Z751" t="str">
            <v>71 (1,142)</v>
          </cell>
          <cell r="AA751" t="str">
            <v>290 (1,142)</v>
          </cell>
          <cell r="AC751" t="str">
            <v>170 (2)</v>
          </cell>
          <cell r="AD751" t="str">
            <v>4200 (2)</v>
          </cell>
          <cell r="AH751" t="str">
            <v>5 (135,136)</v>
          </cell>
          <cell r="AI751" t="str">
            <v>258 (2,199)</v>
          </cell>
          <cell r="AJ751" t="str">
            <v> (135)</v>
          </cell>
          <cell r="AP751" t="str">
            <v>15</v>
          </cell>
          <cell r="AS751" t="str">
            <v>60</v>
          </cell>
          <cell r="AT751" t="str">
            <v>150</v>
          </cell>
          <cell r="AU751" t="str">
            <v>71 (1,136)</v>
          </cell>
          <cell r="AV751" t="str">
            <v>127 (68,200)</v>
          </cell>
          <cell r="AW751" t="str">
            <v>290 (1)</v>
          </cell>
          <cell r="BB751" t="str">
            <v>7782-49-2</v>
          </cell>
          <cell r="BC751" t="str">
            <v>Se</v>
          </cell>
          <cell r="BF751" t="str">
            <v>Selenium</v>
          </cell>
        </row>
        <row r="752">
          <cell r="A752" t="str">
            <v>Sethoxydim</v>
          </cell>
          <cell r="K752" t="str">
            <v>630</v>
          </cell>
          <cell r="BB752" t="str">
            <v>74051-80-2</v>
          </cell>
          <cell r="BC752" t="str">
            <v>Poast</v>
          </cell>
          <cell r="BF752" t="str">
            <v>Sethoxydim</v>
          </cell>
        </row>
        <row r="753">
          <cell r="A753" t="str">
            <v>Settleable solids</v>
          </cell>
          <cell r="AK753" t="str">
            <v> (51,131)</v>
          </cell>
          <cell r="AQ753" t="str">
            <v>1000 (117)</v>
          </cell>
          <cell r="AR753" t="str">
            <v>1500 (117)</v>
          </cell>
          <cell r="AT753" t="str">
            <v>3000 (117)</v>
          </cell>
          <cell r="BF753" t="str">
            <v>Settleablesolids</v>
          </cell>
        </row>
        <row r="754">
          <cell r="A754" t="str">
            <v>Silver</v>
          </cell>
          <cell r="C754" t="str">
            <v>100</v>
          </cell>
          <cell r="E754" t="str">
            <v>100</v>
          </cell>
          <cell r="K754" t="str">
            <v>35</v>
          </cell>
          <cell r="L754" t="str">
            <v>100</v>
          </cell>
          <cell r="O754" t="str">
            <v> (D)</v>
          </cell>
          <cell r="P754" t="str">
            <v> (D)</v>
          </cell>
          <cell r="W754" t="str">
            <v> see page 28 (1,142)</v>
          </cell>
          <cell r="AA754" t="str">
            <v>1.9 (1,142)</v>
          </cell>
          <cell r="AK754" t="str">
            <v> see page 29
(1,154)</v>
          </cell>
          <cell r="AP754" t="str">
            <v>0.7</v>
          </cell>
          <cell r="AS754" t="str">
            <v>2.8</v>
          </cell>
          <cell r="AT754" t="str">
            <v>7</v>
          </cell>
          <cell r="AX754" t="str">
            <v>1.9 (1,154)</v>
          </cell>
          <cell r="BB754" t="str">
            <v>7440-22-4</v>
          </cell>
          <cell r="BC754" t="str">
            <v>Ag</v>
          </cell>
          <cell r="BF754" t="str">
            <v>Silver</v>
          </cell>
        </row>
        <row r="755">
          <cell r="A755" t="str">
            <v>Silver cyanide</v>
          </cell>
          <cell r="K755" t="str">
            <v>700 (147)</v>
          </cell>
          <cell r="BB755" t="str">
            <v>506-64-9</v>
          </cell>
          <cell r="BC755" t="str">
            <v>Cyanide, silver</v>
          </cell>
          <cell r="BF755" t="str">
            <v>Silvercyanide</v>
          </cell>
        </row>
        <row r="756">
          <cell r="A756" t="str">
            <v>Simazine</v>
          </cell>
          <cell r="B756" t="str">
            <v>4</v>
          </cell>
          <cell r="D756" t="str">
            <v>4</v>
          </cell>
          <cell r="F756" t="str">
            <v>4</v>
          </cell>
          <cell r="G756" t="str">
            <v>4</v>
          </cell>
          <cell r="K756" t="str">
            <v>3.5</v>
          </cell>
          <cell r="L756" t="str">
            <v>140 (168)</v>
          </cell>
          <cell r="M756" t="str">
            <v>1505</v>
          </cell>
          <cell r="P756" t="str">
            <v> (N,167)</v>
          </cell>
          <cell r="AK756" t="str">
            <v>10 (54)</v>
          </cell>
          <cell r="BB756" t="str">
            <v>122-34-9</v>
          </cell>
          <cell r="BC756" t="str">
            <v>Princep</v>
          </cell>
          <cell r="BF756" t="str">
            <v>Simazine</v>
          </cell>
        </row>
        <row r="757">
          <cell r="A757" t="str">
            <v>Sodium</v>
          </cell>
          <cell r="I757" t="str">
            <v>69000</v>
          </cell>
          <cell r="J757" t="str">
            <v>30000 / 60000 (10,30)</v>
          </cell>
          <cell r="L757" t="str">
            <v>20000 (57)</v>
          </cell>
          <cell r="BB757" t="str">
            <v>7440-23-5</v>
          </cell>
          <cell r="BC757" t="str">
            <v>Na</v>
          </cell>
          <cell r="BF757" t="str">
            <v>Sodium</v>
          </cell>
        </row>
        <row r="758">
          <cell r="A758" t="str">
            <v>Sodium azide</v>
          </cell>
          <cell r="K758" t="str">
            <v>28</v>
          </cell>
          <cell r="BB758" t="str">
            <v>26628-22-8</v>
          </cell>
          <cell r="BC758" t="str">
            <v>Azide, sodium</v>
          </cell>
          <cell r="BF758" t="str">
            <v>Sodiumazide</v>
          </cell>
        </row>
        <row r="759">
          <cell r="A759" t="str">
            <v>Sodium cyanide</v>
          </cell>
          <cell r="K759" t="str">
            <v>280</v>
          </cell>
          <cell r="BB759" t="str">
            <v>143-33-9</v>
          </cell>
          <cell r="BC759" t="str">
            <v>Cyanide, sodium</v>
          </cell>
          <cell r="BF759" t="str">
            <v>Sodiumcyanide</v>
          </cell>
        </row>
        <row r="760">
          <cell r="A760" t="str">
            <v>Sodium diethyldithiocarbamate</v>
          </cell>
          <cell r="K760" t="str">
            <v>210</v>
          </cell>
          <cell r="BB760" t="str">
            <v>148-18-5</v>
          </cell>
          <cell r="BC760" t="str">
            <v>Diethyldithiocarbamate, sodium</v>
          </cell>
          <cell r="BD760" t="str">
            <v>Dithiocarb</v>
          </cell>
          <cell r="BE760" t="str">
            <v>Thiocarb</v>
          </cell>
          <cell r="BF760" t="str">
            <v>Sodiumdiethyldithiocarbamate</v>
          </cell>
        </row>
        <row r="761">
          <cell r="A761" t="str">
            <v>Sodium dimethyldithiocarbamate</v>
          </cell>
          <cell r="S761" t="str">
            <v>12 (189)</v>
          </cell>
          <cell r="BB761" t="str">
            <v>128-04-1 </v>
          </cell>
          <cell r="BC761" t="str">
            <v>Carbam-S</v>
          </cell>
          <cell r="BD761" t="str">
            <v>Dibam</v>
          </cell>
          <cell r="BE761" t="str">
            <v>Diram</v>
          </cell>
          <cell r="BF761" t="str">
            <v>Sodiumdimethyldithiocarbamate</v>
          </cell>
        </row>
        <row r="762">
          <cell r="A762" t="str">
            <v>Sodium fluoroacetate</v>
          </cell>
          <cell r="K762" t="str">
            <v>0.14</v>
          </cell>
          <cell r="S762" t="str">
            <v> (189)</v>
          </cell>
          <cell r="BB762" t="str">
            <v>62-74-8</v>
          </cell>
          <cell r="BF762" t="str">
            <v>Sodiumfluoroacetate</v>
          </cell>
        </row>
        <row r="763">
          <cell r="A763" t="str">
            <v>Sterigmatocystin</v>
          </cell>
          <cell r="N763" t="str">
            <v>0.16</v>
          </cell>
          <cell r="R763" t="str">
            <v>0.01 (188)</v>
          </cell>
          <cell r="BB763" t="str">
            <v>10048-13-2</v>
          </cell>
          <cell r="BF763" t="str">
            <v>Sterigmatocystin</v>
          </cell>
        </row>
        <row r="764">
          <cell r="A764" t="str">
            <v>Streptozotocin</v>
          </cell>
          <cell r="N764" t="str">
            <v>0.00032</v>
          </cell>
          <cell r="R764" t="str">
            <v>0.003 (188)</v>
          </cell>
          <cell r="S764" t="str">
            <v> (189)</v>
          </cell>
          <cell r="BB764" t="str">
            <v>18883-66-4</v>
          </cell>
          <cell r="BC764" t="str">
            <v>Streptozocin</v>
          </cell>
          <cell r="BF764" t="str">
            <v>Streptozotocin</v>
          </cell>
        </row>
        <row r="765">
          <cell r="A765" t="str">
            <v>Strontium</v>
          </cell>
          <cell r="K765" t="str">
            <v>4200</v>
          </cell>
          <cell r="L765" t="str">
            <v>4000 (166)</v>
          </cell>
          <cell r="M765" t="str">
            <v>8400 (7-day)</v>
          </cell>
          <cell r="P765" t="str">
            <v> (D,68)</v>
          </cell>
          <cell r="BB765" t="str">
            <v>7440-24-6</v>
          </cell>
          <cell r="BC765" t="str">
            <v>Sr</v>
          </cell>
          <cell r="BF765" t="str">
            <v>Strontium</v>
          </cell>
        </row>
        <row r="766">
          <cell r="A766" t="str">
            <v>Strontium-90</v>
          </cell>
          <cell r="B766" t="str">
            <v>8 pCi/L (171)</v>
          </cell>
          <cell r="D766" t="str">
            <v> (3)</v>
          </cell>
          <cell r="G766" t="str">
            <v>0.35 pCi/L (188)</v>
          </cell>
          <cell r="P766" t="str">
            <v> (A)</v>
          </cell>
          <cell r="BB766" t="str">
            <v>10098-97-2</v>
          </cell>
          <cell r="BC766" t="str">
            <v>90Sr</v>
          </cell>
          <cell r="BF766" t="str">
            <v>Strontium90</v>
          </cell>
        </row>
        <row r="767">
          <cell r="A767" t="str">
            <v>Strychnine</v>
          </cell>
          <cell r="K767" t="str">
            <v>2</v>
          </cell>
          <cell r="BB767" t="str">
            <v>57-24-9</v>
          </cell>
          <cell r="BF767" t="str">
            <v>Strychnine</v>
          </cell>
        </row>
        <row r="768">
          <cell r="A768" t="str">
            <v>Styrene</v>
          </cell>
          <cell r="B768" t="str">
            <v>100</v>
          </cell>
          <cell r="D768" t="str">
            <v>100</v>
          </cell>
          <cell r="E768" t="str">
            <v>10 (68)</v>
          </cell>
          <cell r="F768" t="str">
            <v>100</v>
          </cell>
          <cell r="J768" t="str">
            <v>11 (126)</v>
          </cell>
          <cell r="K768" t="str">
            <v>140</v>
          </cell>
          <cell r="L768" t="str">
            <v>100</v>
          </cell>
          <cell r="M768" t="str">
            <v>931</v>
          </cell>
          <cell r="P768" t="str">
            <v> (C)</v>
          </cell>
          <cell r="BB768" t="str">
            <v>100-42-5</v>
          </cell>
          <cell r="BC768" t="str">
            <v>Vinylbenzene</v>
          </cell>
          <cell r="BF768" t="str">
            <v>Styrene</v>
          </cell>
        </row>
        <row r="769">
          <cell r="A769" t="str">
            <v>Styrene oxide</v>
          </cell>
          <cell r="N769" t="str">
            <v>0.22</v>
          </cell>
          <cell r="R769" t="str">
            <v>2 (188)</v>
          </cell>
          <cell r="BB769" t="str">
            <v>96-09-3</v>
          </cell>
          <cell r="BC769" t="str">
            <v>1,2-Epoxyethylbenzene</v>
          </cell>
          <cell r="BF769" t="str">
            <v>Styreneoxide</v>
          </cell>
        </row>
        <row r="770">
          <cell r="A770" t="str">
            <v>Sulfallate</v>
          </cell>
          <cell r="N770" t="str">
            <v>0.18</v>
          </cell>
          <cell r="Q770" t="str">
            <v>0.31</v>
          </cell>
          <cell r="R770" t="str">
            <v>2 (188)</v>
          </cell>
          <cell r="BB770" t="str">
            <v>95-06-7</v>
          </cell>
          <cell r="BC770" t="str">
            <v>2-Chloroallyl-diethyldithiocarbamate</v>
          </cell>
          <cell r="BD770" t="str">
            <v>CDEC</v>
          </cell>
          <cell r="BE770" t="str">
            <v>Vegadex</v>
          </cell>
          <cell r="BF770" t="str">
            <v>Sulfallate</v>
          </cell>
        </row>
        <row r="771">
          <cell r="A771" t="str">
            <v>Sulfate</v>
          </cell>
          <cell r="C771" t="str">
            <v>250000 (73)</v>
          </cell>
          <cell r="D771" t="str">
            <v>500000 (68)</v>
          </cell>
          <cell r="E771" t="str">
            <v>250000</v>
          </cell>
          <cell r="F771" t="str">
            <v>500000 (68)</v>
          </cell>
          <cell r="J771" t="str">
            <v>250000 (10)</v>
          </cell>
          <cell r="L771" t="str">
            <v>500000 (10)</v>
          </cell>
          <cell r="AG771" t="str">
            <v>250000 (51,133)</v>
          </cell>
          <cell r="BB771" t="str">
            <v>14808-79-8</v>
          </cell>
          <cell r="BC771" t="str">
            <v>SO4=</v>
          </cell>
          <cell r="BF771" t="str">
            <v>Sulfate</v>
          </cell>
        </row>
        <row r="772">
          <cell r="A772" t="str">
            <v>Sulfur dioxide</v>
          </cell>
          <cell r="J772" t="str">
            <v>110 (126)</v>
          </cell>
          <cell r="BB772" t="str">
            <v>7446-09-5</v>
          </cell>
          <cell r="BF772" t="str">
            <v>Sulfurdioxide</v>
          </cell>
        </row>
        <row r="773">
          <cell r="A773" t="str">
            <v>Systhane</v>
          </cell>
          <cell r="K773" t="str">
            <v>180</v>
          </cell>
          <cell r="BB773" t="str">
            <v>88671-89-0</v>
          </cell>
          <cell r="BC773" t="str">
            <v>Rally</v>
          </cell>
          <cell r="BF773" t="str">
            <v>Systhane</v>
          </cell>
        </row>
        <row r="774">
          <cell r="A774" t="str">
            <v>2,4,5-T</v>
          </cell>
          <cell r="K774" t="str">
            <v>70</v>
          </cell>
          <cell r="L774" t="str">
            <v>70</v>
          </cell>
          <cell r="M774" t="str">
            <v>700</v>
          </cell>
          <cell r="P774" t="str">
            <v> (D)</v>
          </cell>
          <cell r="BB774" t="str">
            <v>93-76-5</v>
          </cell>
          <cell r="BC774" t="str">
            <v>2,4,5-Trichlorophenoxyacetic acid</v>
          </cell>
          <cell r="BF774" t="str">
            <v>T245</v>
          </cell>
        </row>
        <row r="775">
          <cell r="A775" t="str">
            <v>Tebuthiuron</v>
          </cell>
          <cell r="K775" t="str">
            <v>490</v>
          </cell>
          <cell r="L775" t="str">
            <v>500</v>
          </cell>
          <cell r="P775" t="str">
            <v> (D)</v>
          </cell>
          <cell r="BB775" t="str">
            <v>34014-18-1</v>
          </cell>
          <cell r="BC775" t="str">
            <v>Graslan</v>
          </cell>
          <cell r="BD775" t="str">
            <v>Perflan</v>
          </cell>
          <cell r="BE775" t="str">
            <v>Spike</v>
          </cell>
          <cell r="BF775" t="str">
            <v>Tebuthiuron</v>
          </cell>
        </row>
        <row r="776">
          <cell r="A776" t="str">
            <v>Terbacil</v>
          </cell>
          <cell r="K776" t="str">
            <v>91</v>
          </cell>
          <cell r="L776" t="str">
            <v>90</v>
          </cell>
          <cell r="P776" t="str">
            <v> (E)</v>
          </cell>
          <cell r="S776" t="str">
            <v> (189)</v>
          </cell>
          <cell r="BB776" t="str">
            <v>5902-51-2</v>
          </cell>
          <cell r="BC776" t="str">
            <v>Turbacil</v>
          </cell>
          <cell r="BD776" t="str">
            <v>Sinbar</v>
          </cell>
          <cell r="BF776" t="str">
            <v>Terbacil</v>
          </cell>
        </row>
        <row r="777">
          <cell r="A777" t="str">
            <v>Terbufos</v>
          </cell>
          <cell r="L777" t="str">
            <v>0.4 (167)</v>
          </cell>
          <cell r="P777" t="str">
            <v> (D)</v>
          </cell>
          <cell r="BB777" t="str">
            <v>13071-79-9</v>
          </cell>
          <cell r="BC777" t="str">
            <v>Contraven</v>
          </cell>
          <cell r="BD777" t="str">
            <v>Counter</v>
          </cell>
          <cell r="BF777" t="str">
            <v>Terbufos</v>
          </cell>
        </row>
        <row r="778">
          <cell r="A778" t="str">
            <v>Terbutryn</v>
          </cell>
          <cell r="K778" t="str">
            <v>7</v>
          </cell>
          <cell r="BB778" t="str">
            <v>886-50-0</v>
          </cell>
          <cell r="BF778" t="str">
            <v>Terbutryn</v>
          </cell>
        </row>
        <row r="779">
          <cell r="A779" t="str">
            <v>2,2',4,4'-Tetrabromodiphenyl ether</v>
          </cell>
          <cell r="K779" t="str">
            <v>0.84 (68)</v>
          </cell>
          <cell r="O779" t="str">
            <v> (I,68)</v>
          </cell>
          <cell r="AL779" t="str">
            <v>360 (58)</v>
          </cell>
          <cell r="AM779" t="str">
            <v>122 (58)</v>
          </cell>
          <cell r="BB779" t="str">
            <v>5436-43-1</v>
          </cell>
          <cell r="BC779" t="str">
            <v>BDE-47</v>
          </cell>
          <cell r="BD779" t="str">
            <v>PBDE-47</v>
          </cell>
          <cell r="BF779" t="str">
            <v>Tetrabromodiphenylether2244</v>
          </cell>
        </row>
        <row r="780">
          <cell r="A780" t="str">
            <v>1,2,4,5-Tetrachlorobenzene</v>
          </cell>
          <cell r="K780" t="str">
            <v>2</v>
          </cell>
          <cell r="AC780" t="str">
            <v>0.97</v>
          </cell>
          <cell r="AD780" t="str">
            <v>1.1</v>
          </cell>
          <cell r="AL780" t="str">
            <v>250 (22)</v>
          </cell>
          <cell r="AN780" t="str">
            <v>50 (22,23)</v>
          </cell>
          <cell r="AY780" t="str">
            <v>160 (22)</v>
          </cell>
          <cell r="AZ780" t="str">
            <v>129 (22)</v>
          </cell>
          <cell r="BB780" t="str">
            <v>95-94-3</v>
          </cell>
          <cell r="BF780" t="str">
            <v>Tetrachlorobenzene1245</v>
          </cell>
        </row>
        <row r="781">
          <cell r="A781" t="str">
            <v>3,3',4,4'-Tetrachlorobiphenyl</v>
          </cell>
          <cell r="N781" t="str">
            <v>0.0027</v>
          </cell>
          <cell r="R781" t="str">
            <v> (188)</v>
          </cell>
          <cell r="BB781" t="str">
            <v>32598-13-3</v>
          </cell>
          <cell r="BC781" t="str">
            <v>PCB 77</v>
          </cell>
          <cell r="BD781" t="str">
            <v>[A Polychlorinated biphenyl (PCB)]</v>
          </cell>
          <cell r="BE781" t="str">
            <v>[A Dioxin or dioxin-like compound]</v>
          </cell>
          <cell r="BF781" t="str">
            <v>Tetrachlorobiphenyl3344''</v>
          </cell>
        </row>
        <row r="782">
          <cell r="A782" t="str">
            <v>3,4,4',5-Tetrachlorobiphenyl</v>
          </cell>
          <cell r="N782" t="str">
            <v>0.0027</v>
          </cell>
          <cell r="R782" t="str">
            <v> (188)</v>
          </cell>
          <cell r="BB782" t="str">
            <v>70362-50-4</v>
          </cell>
          <cell r="BC782" t="str">
            <v>PCB 81</v>
          </cell>
          <cell r="BD782" t="str">
            <v>[A Polychlorinated biphenyl (PCB)]</v>
          </cell>
          <cell r="BE782" t="str">
            <v>[A Dioxin or dioxin-like compound]</v>
          </cell>
          <cell r="BF782" t="str">
            <v>Tetrachlorobiphenyl3445'</v>
          </cell>
        </row>
        <row r="783">
          <cell r="A783" t="str">
            <v>2,3,7,8-Tetrachlorodibenzo-p-
    dioxin</v>
          </cell>
          <cell r="B783" t="str">
            <v>0.00003</v>
          </cell>
          <cell r="D783" t="str">
            <v>0.00003</v>
          </cell>
          <cell r="F783" t="str">
            <v>0 (185)</v>
          </cell>
          <cell r="G783" t="str">
            <v>0.000001 (68,188)</v>
          </cell>
          <cell r="L783" t="str">
            <v>0.0001 (10-day)</v>
          </cell>
          <cell r="M783" t="str">
            <v>0.0007</v>
          </cell>
          <cell r="N783" t="str">
            <v>0.00000027</v>
          </cell>
          <cell r="P783" t="str">
            <v>0.0000002 (B2)</v>
          </cell>
          <cell r="R783" t="str">
            <v>0.0000025 (188)</v>
          </cell>
          <cell r="S783" t="str">
            <v> (189)</v>
          </cell>
          <cell r="T783" t="str">
            <v>0.000000013 (113,144)</v>
          </cell>
          <cell r="U783" t="str">
            <v>0.000000014 (113,144)</v>
          </cell>
          <cell r="Y783" t="str">
            <v>0.000000014 (113,144)</v>
          </cell>
          <cell r="AE783" t="str">
            <v>0.000000005 (188)</v>
          </cell>
          <cell r="AF783" t="str">
            <v>0.0000000051
(188)</v>
          </cell>
          <cell r="AL783" t="str">
            <v>0.01 (186)</v>
          </cell>
          <cell r="AM783" t="str">
            <v>0.00001 (186)</v>
          </cell>
          <cell r="AO783" t="str">
            <v>0.0000000039
(76,188)</v>
          </cell>
          <cell r="BB783" t="str">
            <v>1746-01-6</v>
          </cell>
          <cell r="BC783" t="str">
            <v>2,3,7,8-Tetrachlorodibenzodioxin</v>
          </cell>
          <cell r="BD783" t="str">
            <v>2,3,7,8-TCDD</v>
          </cell>
          <cell r="BE783" t="str">
            <v>Dioxin</v>
          </cell>
          <cell r="BF783" t="str">
            <v>Tetrachlorodibenzodioxin2378p</v>
          </cell>
        </row>
        <row r="784">
          <cell r="A784" t="str">
            <v>2,3,7,8-Tetrachlorodibenzofuran</v>
          </cell>
          <cell r="N784" t="str">
            <v>0.0000027</v>
          </cell>
          <cell r="R784" t="str">
            <v> (188)</v>
          </cell>
          <cell r="T784" t="str">
            <v>0.00000013 (113,144)</v>
          </cell>
          <cell r="U784" t="str">
            <v>0.00000014 (113,144)</v>
          </cell>
          <cell r="Y784" t="str">
            <v>0.00000014 (113,144)</v>
          </cell>
          <cell r="AO784" t="str">
            <v>0.000000039
(76,188)</v>
          </cell>
          <cell r="BB784" t="str">
            <v>51207-31-9</v>
          </cell>
          <cell r="BC784" t="str">
            <v>2,3,7,8-TCDF</v>
          </cell>
          <cell r="BD784" t="str">
            <v>[A Dioxin or dioxin-like compound]</v>
          </cell>
          <cell r="BF784" t="str">
            <v>Tetrachlorodibenzofuran2378</v>
          </cell>
        </row>
        <row r="785">
          <cell r="A785" t="str">
            <v>1,1,1,2-Tetrachloroethane</v>
          </cell>
          <cell r="K785" t="str">
            <v>21 (147)</v>
          </cell>
          <cell r="L785" t="str">
            <v>70</v>
          </cell>
          <cell r="O785" t="str">
            <v>1 (C,147)</v>
          </cell>
          <cell r="P785" t="str">
            <v>1 (C)</v>
          </cell>
          <cell r="AL785" t="str">
            <v>9320 (47)</v>
          </cell>
          <cell r="BB785" t="str">
            <v>630-20-6</v>
          </cell>
          <cell r="BF785" t="str">
            <v>Tetrachloroethane1112</v>
          </cell>
        </row>
        <row r="786">
          <cell r="A786" t="str">
            <v>1,1,2,2-Tetrachloroethane</v>
          </cell>
          <cell r="B786" t="str">
            <v>1</v>
          </cell>
          <cell r="G786" t="str">
            <v>0.1 (188)</v>
          </cell>
          <cell r="J786" t="str">
            <v>500 (126)</v>
          </cell>
          <cell r="L786" t="str">
            <v>0.3</v>
          </cell>
          <cell r="N786" t="str">
            <v>0.13</v>
          </cell>
          <cell r="O786" t="str">
            <v>0.2 (C)</v>
          </cell>
          <cell r="P786" t="str">
            <v>0.2 (C)</v>
          </cell>
          <cell r="R786" t="str">
            <v>1.5 (188)</v>
          </cell>
          <cell r="T786" t="str">
            <v>0.17 (113,143)</v>
          </cell>
          <cell r="U786" t="str">
            <v>11 (113,143)</v>
          </cell>
          <cell r="Y786" t="str">
            <v>11 (113,143)</v>
          </cell>
          <cell r="AE786" t="str">
            <v>0.17 (188)</v>
          </cell>
          <cell r="AF786" t="str">
            <v>4 (188)</v>
          </cell>
          <cell r="AL786" t="str">
            <v>9320 (47)</v>
          </cell>
          <cell r="AM786" t="str">
            <v>2400</v>
          </cell>
          <cell r="AO786" t="str">
            <v>2.3 (188)</v>
          </cell>
          <cell r="AY786" t="str">
            <v>9020</v>
          </cell>
          <cell r="BB786" t="str">
            <v>79-34-5</v>
          </cell>
          <cell r="BF786" t="str">
            <v>Tetrachloroethane1122</v>
          </cell>
        </row>
        <row r="787">
          <cell r="A787" t="str">
            <v>Tetrachloroethylene (PCE)</v>
          </cell>
          <cell r="B787" t="str">
            <v>5</v>
          </cell>
          <cell r="D787" t="str">
            <v>5</v>
          </cell>
          <cell r="F787" t="str">
            <v>0 (185)</v>
          </cell>
          <cell r="G787" t="str">
            <v>0.06 (188)</v>
          </cell>
          <cell r="J787" t="str">
            <v>170 (126)</v>
          </cell>
          <cell r="K787" t="str">
            <v>70</v>
          </cell>
          <cell r="L787" t="str">
            <v>10</v>
          </cell>
          <cell r="N787" t="str">
            <v>0.065</v>
          </cell>
          <cell r="Q787" t="str">
            <v>3.6</v>
          </cell>
          <cell r="R787" t="str">
            <v>7 (188)</v>
          </cell>
          <cell r="T787" t="str">
            <v>0.8 (113,143)</v>
          </cell>
          <cell r="U787" t="str">
            <v>8.85 (113,143)</v>
          </cell>
          <cell r="Y787" t="str">
            <v>8.85 (113,143)</v>
          </cell>
          <cell r="AE787" t="str">
            <v>0.69 (188)</v>
          </cell>
          <cell r="AF787" t="str">
            <v>3.3 (188)</v>
          </cell>
          <cell r="AL787" t="str">
            <v>5280</v>
          </cell>
          <cell r="AM787" t="str">
            <v>840</v>
          </cell>
          <cell r="AO787" t="str">
            <v>2 (188)</v>
          </cell>
          <cell r="AY787" t="str">
            <v>10200</v>
          </cell>
          <cell r="AZ787" t="str">
            <v>450</v>
          </cell>
          <cell r="BB787" t="str">
            <v>127-18-4</v>
          </cell>
          <cell r="BC787" t="str">
            <v>Tetrachloroethene</v>
          </cell>
          <cell r="BD787" t="str">
            <v>Perchloroethylene</v>
          </cell>
          <cell r="BE787" t="str">
            <v>PCE</v>
          </cell>
          <cell r="BF787" t="str">
            <v>Tetrachloroethylene</v>
          </cell>
        </row>
        <row r="788">
          <cell r="A788" t="str">
            <v>2,3,4,6-Tetrachlorophenol</v>
          </cell>
          <cell r="K788" t="str">
            <v>210</v>
          </cell>
          <cell r="AC788" t="str">
            <v>490 (68)</v>
          </cell>
          <cell r="AD788" t="str">
            <v>3130 (68)</v>
          </cell>
          <cell r="AG788" t="str">
            <v>1</v>
          </cell>
          <cell r="AP788" t="str">
            <v>1 (87)</v>
          </cell>
          <cell r="AS788" t="str">
            <v>4 (87)</v>
          </cell>
          <cell r="AT788" t="str">
            <v>10 (87)</v>
          </cell>
          <cell r="AY788" t="str">
            <v>440</v>
          </cell>
          <cell r="BB788" t="str">
            <v>58-90-2</v>
          </cell>
          <cell r="BF788" t="str">
            <v>Tetrachlorophenol2346</v>
          </cell>
        </row>
        <row r="789">
          <cell r="A789" t="str">
            <v>2,3,5,6-Tetrachlorophenol</v>
          </cell>
          <cell r="AP789" t="str">
            <v>1 (87)</v>
          </cell>
          <cell r="AS789" t="str">
            <v>4 (87)</v>
          </cell>
          <cell r="AT789" t="str">
            <v>10 (87)</v>
          </cell>
          <cell r="AY789" t="str">
            <v>440</v>
          </cell>
          <cell r="BB789" t="str">
            <v>935-95-5</v>
          </cell>
          <cell r="BF789" t="str">
            <v>Tetrachlorophenol2356</v>
          </cell>
        </row>
        <row r="790">
          <cell r="A790" t="str">
            <v>2,3,5,6-Tetrachloroterephthalate</v>
          </cell>
          <cell r="H790" t="str">
            <v>3500 / 35000 (191)</v>
          </cell>
          <cell r="BB790" t="str">
            <v>2136-79-0</v>
          </cell>
          <cell r="BC790" t="str">
            <v>2,3,5,6-Tetrachloroterephthalic acid</v>
          </cell>
          <cell r="BD790" t="str">
            <v>Chlorthal</v>
          </cell>
          <cell r="BF790" t="str">
            <v>Tetrachloroterephthalate2356</v>
          </cell>
        </row>
        <row r="791">
          <cell r="A791" t="str">
            <v>Tetrachlorovinphos</v>
          </cell>
          <cell r="K791" t="str">
            <v>210</v>
          </cell>
          <cell r="BB791" t="str">
            <v>961-11-5</v>
          </cell>
          <cell r="BC791" t="str">
            <v>Tetrachlorvinphos</v>
          </cell>
          <cell r="BF791" t="str">
            <v>Tetrachlorovinphos</v>
          </cell>
        </row>
        <row r="792">
          <cell r="A792" t="str">
            <v>Tetraethyldithiopyrophosphate</v>
          </cell>
          <cell r="K792" t="str">
            <v>3.5</v>
          </cell>
          <cell r="BB792" t="str">
            <v>3689-24-5</v>
          </cell>
          <cell r="BC792" t="str">
            <v>TEDP</v>
          </cell>
          <cell r="BF792" t="str">
            <v>Tetraethyldithiopyrophosphate</v>
          </cell>
        </row>
        <row r="793">
          <cell r="A793" t="str">
            <v>Tetraethyl lead</v>
          </cell>
          <cell r="K793" t="str">
            <v>0.0007</v>
          </cell>
          <cell r="BB793" t="str">
            <v>78-00-2</v>
          </cell>
          <cell r="BC793" t="str">
            <v>Lead, tetraethyl-</v>
          </cell>
          <cell r="BD793" t="str">
            <v>TEL</v>
          </cell>
          <cell r="BF793" t="str">
            <v>Tetraethyllead</v>
          </cell>
        </row>
        <row r="794">
          <cell r="A794" t="str">
            <v>Tetranitromethane</v>
          </cell>
          <cell r="R794" t="str">
            <v>0.0295 (188)</v>
          </cell>
          <cell r="BB794" t="str">
            <v>509-14-8</v>
          </cell>
          <cell r="BF794" t="str">
            <v>Tetranitromethane</v>
          </cell>
        </row>
        <row r="795">
          <cell r="A795" t="str">
            <v>Thallium</v>
          </cell>
          <cell r="B795" t="str">
            <v>2</v>
          </cell>
          <cell r="D795" t="str">
            <v>2</v>
          </cell>
          <cell r="F795" t="str">
            <v>0.5</v>
          </cell>
          <cell r="G795" t="str">
            <v>0.1 (147)</v>
          </cell>
          <cell r="K795" t="str">
            <v>0.6</v>
          </cell>
          <cell r="L795" t="str">
            <v>0.5</v>
          </cell>
          <cell r="O795" t="str">
            <v> (D)</v>
          </cell>
          <cell r="T795" t="str">
            <v>1.7 (2,143)</v>
          </cell>
          <cell r="U795" t="str">
            <v>6.3 (2,143)</v>
          </cell>
          <cell r="Y795" t="str">
            <v>6.3 (2,143)</v>
          </cell>
          <cell r="AC795" t="str">
            <v>0.24 (2)</v>
          </cell>
          <cell r="AD795" t="str">
            <v>0.47 (2)</v>
          </cell>
          <cell r="AL795" t="str">
            <v>1400</v>
          </cell>
          <cell r="AM795" t="str">
            <v>40</v>
          </cell>
          <cell r="AN795" t="str">
            <v>20 (16)</v>
          </cell>
          <cell r="AO795" t="str">
            <v>2</v>
          </cell>
          <cell r="AY795" t="str">
            <v>2130</v>
          </cell>
          <cell r="BB795" t="str">
            <v>7440-28-0</v>
          </cell>
          <cell r="BC795" t="str">
            <v>Th</v>
          </cell>
          <cell r="BF795" t="str">
            <v>Thallium</v>
          </cell>
        </row>
        <row r="796">
          <cell r="A796" t="str">
            <v>Thioacetamide</v>
          </cell>
          <cell r="N796" t="str">
            <v>0.0057</v>
          </cell>
          <cell r="R796" t="str">
            <v>0.05 (188)</v>
          </cell>
          <cell r="BB796" t="str">
            <v>62-55-5</v>
          </cell>
          <cell r="BF796" t="str">
            <v>Thioacetamide</v>
          </cell>
        </row>
        <row r="797">
          <cell r="A797" t="str">
            <v>Thiobencarb</v>
          </cell>
          <cell r="B797" t="str">
            <v>70</v>
          </cell>
          <cell r="C797" t="str">
            <v>1</v>
          </cell>
          <cell r="G797" t="str">
            <v>70 (158)</v>
          </cell>
          <cell r="K797" t="str">
            <v>70</v>
          </cell>
          <cell r="AK797" t="str">
            <v>3.1 (151)</v>
          </cell>
          <cell r="BB797" t="str">
            <v>28249-77-6</v>
          </cell>
          <cell r="BC797" t="str">
            <v>Benthiocarb</v>
          </cell>
          <cell r="BD797" t="str">
            <v>Bolero</v>
          </cell>
          <cell r="BF797" t="str">
            <v>Thiobencarb</v>
          </cell>
        </row>
        <row r="798">
          <cell r="A798" t="str">
            <v>4,4'-Thiodianiline</v>
          </cell>
          <cell r="N798" t="str">
            <v>0.0023</v>
          </cell>
          <cell r="R798" t="str">
            <v>0.025 (188)</v>
          </cell>
          <cell r="BB798" t="str">
            <v>139-65-1</v>
          </cell>
          <cell r="BF798" t="str">
            <v>Thiodianiline44'</v>
          </cell>
        </row>
        <row r="799">
          <cell r="A799" t="str">
            <v>Thiophanate-methyl</v>
          </cell>
          <cell r="K799" t="str">
            <v>560</v>
          </cell>
          <cell r="S799" t="str">
            <v>300 (189)</v>
          </cell>
          <cell r="BB799" t="str">
            <v>23564-05-8</v>
          </cell>
          <cell r="BC799" t="str">
            <v>Methylthiofanate</v>
          </cell>
          <cell r="BF799" t="str">
            <v>Thiophanatemethyl</v>
          </cell>
        </row>
        <row r="800">
          <cell r="A800" t="str">
            <v>Thiourea</v>
          </cell>
          <cell r="N800" t="str">
            <v>0.49</v>
          </cell>
          <cell r="R800" t="str">
            <v>5 (188)</v>
          </cell>
          <cell r="BB800" t="str">
            <v>62-56-6</v>
          </cell>
          <cell r="BF800" t="str">
            <v>Thiourea</v>
          </cell>
        </row>
        <row r="801">
          <cell r="A801" t="str">
            <v>Thiram</v>
          </cell>
          <cell r="K801" t="str">
            <v>35</v>
          </cell>
          <cell r="M801" t="str">
            <v>35</v>
          </cell>
          <cell r="BB801" t="str">
            <v>137-26-8</v>
          </cell>
          <cell r="BF801" t="str">
            <v>Thiram</v>
          </cell>
        </row>
        <row r="802">
          <cell r="A802" t="str">
            <v>Toluene</v>
          </cell>
          <cell r="B802" t="str">
            <v>150</v>
          </cell>
          <cell r="D802" t="str">
            <v>1000</v>
          </cell>
          <cell r="E802" t="str">
            <v>40 (68)</v>
          </cell>
          <cell r="F802" t="str">
            <v>1000</v>
          </cell>
          <cell r="G802" t="str">
            <v>150</v>
          </cell>
          <cell r="J802" t="str">
            <v>42 (26,125)</v>
          </cell>
          <cell r="K802" t="str">
            <v>560</v>
          </cell>
          <cell r="L802" t="str">
            <v>560 (60,166)</v>
          </cell>
          <cell r="M802" t="str">
            <v>340</v>
          </cell>
          <cell r="O802" t="str">
            <v> (I)</v>
          </cell>
          <cell r="P802" t="str">
            <v> (I,166)</v>
          </cell>
          <cell r="S802" t="str">
            <v>3500 (189)</v>
          </cell>
          <cell r="T802" t="str">
            <v>6800</v>
          </cell>
          <cell r="U802" t="str">
            <v>200000</v>
          </cell>
          <cell r="Y802" t="str">
            <v>200000</v>
          </cell>
          <cell r="AC802" t="str">
            <v>1300</v>
          </cell>
          <cell r="AD802" t="str">
            <v>15000</v>
          </cell>
          <cell r="AL802" t="str">
            <v>17500</v>
          </cell>
          <cell r="AO802" t="str">
            <v>85000</v>
          </cell>
          <cell r="AY802" t="str">
            <v>6300</v>
          </cell>
          <cell r="AZ802" t="str">
            <v>5000</v>
          </cell>
          <cell r="BB802" t="str">
            <v>108-88-3</v>
          </cell>
          <cell r="BC802" t="str">
            <v>Methylbenzene</v>
          </cell>
          <cell r="BF802" t="str">
            <v>Toluene</v>
          </cell>
        </row>
        <row r="803">
          <cell r="A803" t="str">
            <v>Toluene diisocyanate</v>
          </cell>
          <cell r="N803" t="str">
            <v>0.9</v>
          </cell>
          <cell r="R803" t="str">
            <v>10 (188)</v>
          </cell>
          <cell r="BB803" t="str">
            <v>26471-62-5</v>
          </cell>
          <cell r="BC803" t="str">
            <v>Diisocyanatotoluene</v>
          </cell>
          <cell r="BF803" t="str">
            <v>Toluenediisocyanate</v>
          </cell>
        </row>
        <row r="804">
          <cell r="A804" t="str">
            <v>o-Toluidine</v>
          </cell>
          <cell r="J804" t="str">
            <v>11000 (126)</v>
          </cell>
          <cell r="N804" t="str">
            <v>0.19 / 0.27 (174)</v>
          </cell>
          <cell r="R804" t="str">
            <v>2 / 2.5 (174,188)</v>
          </cell>
          <cell r="BB804" t="str">
            <v>95-53-4</v>
          </cell>
          <cell r="BC804" t="str">
            <v>2-Aminotoluene</v>
          </cell>
          <cell r="BD804" t="str">
            <v>ortho-Toluidine</v>
          </cell>
          <cell r="BF804" t="str">
            <v>Toluidineo</v>
          </cell>
        </row>
        <row r="805">
          <cell r="A805" t="str">
            <v>Total dissolved solids (TDS)</v>
          </cell>
          <cell r="C805" t="str">
            <v>500000 (75)</v>
          </cell>
          <cell r="E805" t="str">
            <v>500000</v>
          </cell>
          <cell r="I805" t="str">
            <v>450000</v>
          </cell>
          <cell r="AG805" t="str">
            <v>250000 (51,133)</v>
          </cell>
          <cell r="BC805" t="str">
            <v>TDS</v>
          </cell>
          <cell r="BF805" t="str">
            <v>Totaldissolvedsolids</v>
          </cell>
        </row>
        <row r="806">
          <cell r="A806" t="str">
            <v>Toxaphene</v>
          </cell>
          <cell r="B806" t="str">
            <v>3</v>
          </cell>
          <cell r="D806" t="str">
            <v>3</v>
          </cell>
          <cell r="F806" t="str">
            <v>0 (185)</v>
          </cell>
          <cell r="G806" t="str">
            <v>0.03 (188)</v>
          </cell>
          <cell r="J806" t="str">
            <v>140 (125)</v>
          </cell>
          <cell r="L806" t="str">
            <v>4 (10-day)</v>
          </cell>
          <cell r="M806" t="str">
            <v>8.75</v>
          </cell>
          <cell r="N806" t="str">
            <v>0.029</v>
          </cell>
          <cell r="O806" t="str">
            <v>0.03 (B2)</v>
          </cell>
          <cell r="P806" t="str">
            <v>0.03 (B2)</v>
          </cell>
          <cell r="R806" t="str">
            <v>0.3 (188)</v>
          </cell>
          <cell r="T806" t="str">
            <v>0.00073 (113,188)</v>
          </cell>
          <cell r="U806" t="str">
            <v>0.00075 (113,188)</v>
          </cell>
          <cell r="V806" t="str">
            <v>0.0002</v>
          </cell>
          <cell r="W806" t="str">
            <v>0.73</v>
          </cell>
          <cell r="Y806" t="str">
            <v>0.00075 (113,188)</v>
          </cell>
          <cell r="Z806" t="str">
            <v>0.0002</v>
          </cell>
          <cell r="AA806" t="str">
            <v>0.21</v>
          </cell>
          <cell r="AE806" t="str">
            <v>0.00028 (188)</v>
          </cell>
          <cell r="AF806" t="str">
            <v>0.00028 (188)</v>
          </cell>
          <cell r="AH806" t="str">
            <v>0.0002</v>
          </cell>
          <cell r="AJ806" t="str">
            <v>0.73</v>
          </cell>
          <cell r="AO806" t="str">
            <v>0.00021 (188)</v>
          </cell>
          <cell r="AU806" t="str">
            <v>0.0002</v>
          </cell>
          <cell r="AW806" t="str">
            <v>0.21</v>
          </cell>
          <cell r="BB806" t="str">
            <v>8001-35-2</v>
          </cell>
          <cell r="BC806" t="str">
            <v>Camphechlor</v>
          </cell>
          <cell r="BD806" t="str">
            <v>Chlorocamphene</v>
          </cell>
          <cell r="BF806" t="str">
            <v>Toxaphene</v>
          </cell>
        </row>
        <row r="807">
          <cell r="A807" t="str">
            <v>2,4,5-TP (Silvex)</v>
          </cell>
          <cell r="B807" t="str">
            <v>50</v>
          </cell>
          <cell r="D807" t="str">
            <v>50</v>
          </cell>
          <cell r="F807" t="str">
            <v>50</v>
          </cell>
          <cell r="G807" t="str">
            <v>25</v>
          </cell>
          <cell r="K807" t="str">
            <v>56</v>
          </cell>
          <cell r="L807" t="str">
            <v>50</v>
          </cell>
          <cell r="M807" t="str">
            <v>5.25</v>
          </cell>
          <cell r="O807" t="str">
            <v> (D)</v>
          </cell>
          <cell r="P807" t="str">
            <v> (D)</v>
          </cell>
          <cell r="AC807" t="str">
            <v>10 (51)</v>
          </cell>
          <cell r="BB807" t="str">
            <v>93-72-1</v>
          </cell>
          <cell r="BC807" t="str">
            <v>2,4,5-Trichlorophenoxypropionic acid</v>
          </cell>
          <cell r="BD807" t="str">
            <v>Silvex</v>
          </cell>
          <cell r="BE807" t="str">
            <v>2 (2,4,5-Trichlorophenoxy) propionic acid</v>
          </cell>
          <cell r="BF807" t="str">
            <v>TP245</v>
          </cell>
        </row>
        <row r="808">
          <cell r="A808" t="str">
            <v>Tralomethrin</v>
          </cell>
          <cell r="K808" t="str">
            <v>53</v>
          </cell>
          <cell r="BB808" t="str">
            <v>66841-25-6</v>
          </cell>
          <cell r="BC808" t="str">
            <v>RU 25474</v>
          </cell>
          <cell r="BF808" t="str">
            <v>Tralomethrin</v>
          </cell>
        </row>
        <row r="809">
          <cell r="A809" t="str">
            <v>Triallate</v>
          </cell>
          <cell r="K809" t="str">
            <v>91</v>
          </cell>
          <cell r="BB809" t="str">
            <v>2303-17-5</v>
          </cell>
          <cell r="BF809" t="str">
            <v>Triallate</v>
          </cell>
        </row>
        <row r="810">
          <cell r="A810" t="str">
            <v>Triasulfuron</v>
          </cell>
          <cell r="K810" t="str">
            <v>70</v>
          </cell>
          <cell r="BB810" t="str">
            <v>82097-50-5</v>
          </cell>
          <cell r="BC810" t="str">
            <v>Amber</v>
          </cell>
          <cell r="BF810" t="str">
            <v>Triasulfuron</v>
          </cell>
        </row>
        <row r="811">
          <cell r="A811" t="str">
            <v>1,2,4-Tribromobenzene</v>
          </cell>
          <cell r="K811" t="str">
            <v>35 (147)</v>
          </cell>
          <cell r="BB811" t="str">
            <v>615-54-3</v>
          </cell>
          <cell r="BF811" t="str">
            <v>Tribromobenzene</v>
          </cell>
        </row>
        <row r="812">
          <cell r="A812" t="str">
            <v>Tributyltin</v>
          </cell>
          <cell r="K812" t="str">
            <v>2 (122)</v>
          </cell>
          <cell r="O812" t="str">
            <v> (D,122)</v>
          </cell>
          <cell r="AH812" t="str">
            <v>0.072</v>
          </cell>
          <cell r="AJ812" t="str">
            <v>0.46</v>
          </cell>
          <cell r="AO812" t="str">
            <v>0.0014</v>
          </cell>
          <cell r="AU812" t="str">
            <v>0.0074</v>
          </cell>
          <cell r="AW812" t="str">
            <v>0.42</v>
          </cell>
          <cell r="BB812" t="str">
            <v>688-73-3</v>
          </cell>
          <cell r="BC812" t="str">
            <v>TBT</v>
          </cell>
          <cell r="BD812" t="str">
            <v>Tin, tributyl-</v>
          </cell>
          <cell r="BF812" t="str">
            <v>Tributyltin</v>
          </cell>
        </row>
        <row r="813">
          <cell r="A813" t="str">
            <v>Trichlorfon</v>
          </cell>
          <cell r="M813" t="str">
            <v>26 / 88 (7)</v>
          </cell>
          <cell r="BB813" t="str">
            <v>52-68-6</v>
          </cell>
          <cell r="BC813" t="str">
            <v>Trichlorphon</v>
          </cell>
          <cell r="BD813" t="str">
            <v>Chlorofos</v>
          </cell>
          <cell r="BE813" t="str">
            <v>Dipterex</v>
          </cell>
          <cell r="BF813" t="str">
            <v>Trichlorfon</v>
          </cell>
        </row>
        <row r="814">
          <cell r="A814" t="str">
            <v>Trichloroacetic acid</v>
          </cell>
          <cell r="B814" t="str">
            <v>60 (106)</v>
          </cell>
          <cell r="D814" t="str">
            <v>60 (106)</v>
          </cell>
          <cell r="F814" t="str">
            <v>20</v>
          </cell>
          <cell r="L814" t="str">
            <v>20</v>
          </cell>
          <cell r="M814" t="str">
            <v>50 / 120 (7)</v>
          </cell>
          <cell r="O814" t="str">
            <v> (C)</v>
          </cell>
          <cell r="P814" t="str">
            <v> (C)</v>
          </cell>
          <cell r="BB814" t="str">
            <v>76-03-9</v>
          </cell>
          <cell r="BC814" t="str">
            <v>[A Haloacetic acid]</v>
          </cell>
          <cell r="BF814" t="str">
            <v>Trichloroaceticacid</v>
          </cell>
        </row>
        <row r="815">
          <cell r="A815" t="str">
            <v>Trichloroacetonitrile</v>
          </cell>
          <cell r="L815" t="str">
            <v>50 (10-day,68)</v>
          </cell>
          <cell r="BB815" t="str">
            <v>545-06-02</v>
          </cell>
          <cell r="BF815" t="str">
            <v>Trichloroacetonitrile</v>
          </cell>
        </row>
        <row r="816">
          <cell r="A816" t="str">
            <v>1,2,4-Trichlorobenzene</v>
          </cell>
          <cell r="B816" t="str">
            <v>5</v>
          </cell>
          <cell r="D816" t="str">
            <v>70</v>
          </cell>
          <cell r="F816" t="str">
            <v>70</v>
          </cell>
          <cell r="G816" t="str">
            <v>5</v>
          </cell>
          <cell r="J816" t="str">
            <v>3000 / 64 (125,126)</v>
          </cell>
          <cell r="K816" t="str">
            <v>70</v>
          </cell>
          <cell r="L816" t="str">
            <v>70 (166)</v>
          </cell>
          <cell r="N816" t="str">
            <v>9.7</v>
          </cell>
          <cell r="O816" t="str">
            <v> (D)</v>
          </cell>
          <cell r="P816" t="str">
            <v> (D)</v>
          </cell>
          <cell r="AC816" t="str">
            <v>35</v>
          </cell>
          <cell r="AD816" t="str">
            <v>70</v>
          </cell>
          <cell r="AL816" t="str">
            <v>250 (22)</v>
          </cell>
          <cell r="AN816" t="str">
            <v>50 (22,23)</v>
          </cell>
          <cell r="AY816" t="str">
            <v>160 (22)</v>
          </cell>
          <cell r="AZ816" t="str">
            <v>129 (22)</v>
          </cell>
          <cell r="BB816" t="str">
            <v>120-82-1</v>
          </cell>
          <cell r="BC816" t="str">
            <v>unsymmetrical-Trichlorobenzene</v>
          </cell>
          <cell r="BD816" t="str">
            <v>unsymmetrical-TCB</v>
          </cell>
          <cell r="BF816" t="str">
            <v>Trichlorobenzene124</v>
          </cell>
        </row>
        <row r="817">
          <cell r="A817" t="str">
            <v>1,3,5-Trichlorobenzene</v>
          </cell>
          <cell r="L817" t="str">
            <v>40</v>
          </cell>
          <cell r="P817" t="str">
            <v> (D)</v>
          </cell>
          <cell r="AL817" t="str">
            <v>250 (22)</v>
          </cell>
          <cell r="AN817" t="str">
            <v>50 (22,23)</v>
          </cell>
          <cell r="AY817" t="str">
            <v>160 (22)</v>
          </cell>
          <cell r="AZ817" t="str">
            <v>129 (22)</v>
          </cell>
          <cell r="BB817" t="str">
            <v>108-70-3</v>
          </cell>
          <cell r="BF817" t="str">
            <v>Trichlorobenzene135</v>
          </cell>
        </row>
        <row r="818">
          <cell r="A818" t="str">
            <v>Trichlorobenzenes</v>
          </cell>
          <cell r="AL818" t="str">
            <v>250 (22)</v>
          </cell>
          <cell r="AN818" t="str">
            <v>50 (22,23)</v>
          </cell>
          <cell r="AY818" t="str">
            <v>160 (22)</v>
          </cell>
          <cell r="AZ818" t="str">
            <v>129 (22)</v>
          </cell>
          <cell r="BB818" t="str">
            <v>12002-48-1</v>
          </cell>
          <cell r="BC818" t="str">
            <v>Benzenes, trichloro-</v>
          </cell>
          <cell r="BF818" t="str">
            <v>Trichlorobenzenes</v>
          </cell>
        </row>
        <row r="819">
          <cell r="A819" t="str">
            <v>1,1,1-Trichloroethane</v>
          </cell>
          <cell r="B819" t="str">
            <v>200</v>
          </cell>
          <cell r="D819" t="str">
            <v>200</v>
          </cell>
          <cell r="F819" t="str">
            <v>200</v>
          </cell>
          <cell r="G819" t="str">
            <v>1000</v>
          </cell>
          <cell r="J819" t="str">
            <v>970 (126)</v>
          </cell>
          <cell r="K819" t="str">
            <v>14000 (68)</v>
          </cell>
          <cell r="L819" t="str">
            <v>200</v>
          </cell>
          <cell r="M819" t="str">
            <v>3800</v>
          </cell>
          <cell r="O819" t="str">
            <v> (I,68)</v>
          </cell>
          <cell r="P819" t="str">
            <v> (D)</v>
          </cell>
          <cell r="Q819" t="str">
            <v>17 (21)</v>
          </cell>
          <cell r="AL819" t="str">
            <v>18000</v>
          </cell>
          <cell r="AO819" t="str">
            <v>540000</v>
          </cell>
          <cell r="AY819" t="str">
            <v>31200</v>
          </cell>
          <cell r="BB819" t="str">
            <v>71-55-6</v>
          </cell>
          <cell r="BC819" t="str">
            <v>1,1,1-TCA</v>
          </cell>
          <cell r="BD819" t="str">
            <v>Methyl chloroform</v>
          </cell>
          <cell r="BF819" t="str">
            <v>Trichloroethane111</v>
          </cell>
        </row>
        <row r="820">
          <cell r="A820" t="str">
            <v>1,1,2-Trichloroethane</v>
          </cell>
          <cell r="B820" t="str">
            <v>5</v>
          </cell>
          <cell r="D820" t="str">
            <v>5</v>
          </cell>
          <cell r="F820" t="str">
            <v>3</v>
          </cell>
          <cell r="G820" t="str">
            <v>0.3 (188)</v>
          </cell>
          <cell r="K820" t="str">
            <v>2.8</v>
          </cell>
          <cell r="L820" t="str">
            <v>3</v>
          </cell>
          <cell r="N820" t="str">
            <v>0.49</v>
          </cell>
          <cell r="O820" t="str">
            <v>0.6 (C)</v>
          </cell>
          <cell r="P820" t="str">
            <v>0.6 (C)</v>
          </cell>
          <cell r="R820" t="str">
            <v>5 (188)</v>
          </cell>
          <cell r="T820" t="str">
            <v>0.6 (113,143)</v>
          </cell>
          <cell r="U820" t="str">
            <v>42 (113,143)</v>
          </cell>
          <cell r="Y820" t="str">
            <v>42 (113,143)</v>
          </cell>
          <cell r="AE820" t="str">
            <v>0.59 (188)</v>
          </cell>
          <cell r="AF820" t="str">
            <v>16 (188)</v>
          </cell>
          <cell r="AL820" t="str">
            <v>18000</v>
          </cell>
          <cell r="AM820" t="str">
            <v>9400</v>
          </cell>
          <cell r="AO820" t="str">
            <v>9.4 (188)</v>
          </cell>
          <cell r="BB820" t="str">
            <v>79-00-5</v>
          </cell>
          <cell r="BC820" t="str">
            <v>1,1,2-TCA</v>
          </cell>
          <cell r="BD820" t="str">
            <v>Vinyl trichoride</v>
          </cell>
          <cell r="BF820" t="str">
            <v>Trichloroethane112</v>
          </cell>
        </row>
        <row r="821">
          <cell r="A821" t="str">
            <v>Trichloroethylene (TCE)</v>
          </cell>
          <cell r="B821" t="str">
            <v>5</v>
          </cell>
          <cell r="D821" t="str">
            <v>5</v>
          </cell>
          <cell r="F821" t="str">
            <v>0 (185)</v>
          </cell>
          <cell r="G821" t="str">
            <v>0.8 (188)</v>
          </cell>
          <cell r="J821" t="str">
            <v>310 (126)</v>
          </cell>
          <cell r="L821" t="str">
            <v>50 (60)</v>
          </cell>
          <cell r="N821" t="str">
            <v>2.7</v>
          </cell>
          <cell r="P821" t="str">
            <v>3 (B2)</v>
          </cell>
          <cell r="Q821" t="str">
            <v>1.5 (21)</v>
          </cell>
          <cell r="R821" t="str">
            <v>25 (188)</v>
          </cell>
          <cell r="T821" t="str">
            <v>2.7 (113,143)</v>
          </cell>
          <cell r="U821" t="str">
            <v>81 (113,143)</v>
          </cell>
          <cell r="Y821" t="str">
            <v>81 (113,143)</v>
          </cell>
          <cell r="AE821" t="str">
            <v>2.5 (188)</v>
          </cell>
          <cell r="AF821" t="str">
            <v>30 (188)</v>
          </cell>
          <cell r="AL821" t="str">
            <v>45000</v>
          </cell>
          <cell r="AN821" t="str">
            <v>21900 (31)</v>
          </cell>
          <cell r="AO821" t="str">
            <v>27 (188)</v>
          </cell>
          <cell r="AY821" t="str">
            <v>2000</v>
          </cell>
          <cell r="BB821" t="str">
            <v>79-01-6</v>
          </cell>
          <cell r="BC821" t="str">
            <v>Trichloroethene</v>
          </cell>
          <cell r="BD821" t="str">
            <v>TCE</v>
          </cell>
          <cell r="BE821" t="str">
            <v>1,1,2-Trichloroethylene</v>
          </cell>
          <cell r="BF821" t="str">
            <v>Trichloroethylene</v>
          </cell>
        </row>
        <row r="822">
          <cell r="A822" t="str">
            <v>Trichlorofluoromethane</v>
          </cell>
          <cell r="B822" t="str">
            <v>150</v>
          </cell>
          <cell r="G822" t="str">
            <v>700</v>
          </cell>
          <cell r="K822" t="str">
            <v>2100</v>
          </cell>
          <cell r="L822" t="str">
            <v>2000</v>
          </cell>
          <cell r="M822" t="str">
            <v>8000 (7-day)</v>
          </cell>
          <cell r="P822" t="str">
            <v> (D)</v>
          </cell>
          <cell r="AE822" t="str">
            <v>0.19</v>
          </cell>
          <cell r="AL822" t="str">
            <v>11000 (20)</v>
          </cell>
          <cell r="AY822" t="str">
            <v>12000 (20)</v>
          </cell>
          <cell r="AZ822" t="str">
            <v>6400 (20)</v>
          </cell>
          <cell r="BA822" t="str">
            <v>11500 (20,82)</v>
          </cell>
          <cell r="BB822" t="str">
            <v>75-69-4</v>
          </cell>
          <cell r="BC822" t="str">
            <v>Fluorotrichloromethane</v>
          </cell>
          <cell r="BD822" t="str">
            <v>Freon 11</v>
          </cell>
          <cell r="BF822" t="str">
            <v>Trichlorofluoromethane</v>
          </cell>
        </row>
        <row r="823">
          <cell r="A823" t="str">
            <v>2,4,5-Trichlorophenol</v>
          </cell>
          <cell r="K823" t="str">
            <v>700</v>
          </cell>
          <cell r="AC823" t="str">
            <v>1800</v>
          </cell>
          <cell r="AD823" t="str">
            <v>3600</v>
          </cell>
          <cell r="AG823" t="str">
            <v>1</v>
          </cell>
          <cell r="AP823" t="str">
            <v>1 (87)</v>
          </cell>
          <cell r="AS823" t="str">
            <v>4 (87)</v>
          </cell>
          <cell r="AT823" t="str">
            <v>10 (87)</v>
          </cell>
          <cell r="BB823" t="str">
            <v>95-95-4</v>
          </cell>
          <cell r="BF823" t="str">
            <v>Trichlorophenol245</v>
          </cell>
        </row>
        <row r="824">
          <cell r="A824" t="str">
            <v>2,4,6-Trichlorophenol</v>
          </cell>
          <cell r="L824" t="str">
            <v>30 (10-day,68)</v>
          </cell>
          <cell r="M824" t="str">
            <v>2500 (7-day)</v>
          </cell>
          <cell r="N824" t="str">
            <v>0.5</v>
          </cell>
          <cell r="O824" t="str">
            <v>3 (B2)</v>
          </cell>
          <cell r="P824" t="str">
            <v>3 (B2,68)</v>
          </cell>
          <cell r="R824" t="str">
            <v>5 (188)</v>
          </cell>
          <cell r="T824" t="str">
            <v>2.1 (113,188)</v>
          </cell>
          <cell r="U824" t="str">
            <v>6.5 (113,188)</v>
          </cell>
          <cell r="Y824" t="str">
            <v>6.5 (113,188)</v>
          </cell>
          <cell r="AE824" t="str">
            <v>1.4 (188)</v>
          </cell>
          <cell r="AF824" t="str">
            <v>2.4 (188)</v>
          </cell>
          <cell r="AG824" t="str">
            <v>2</v>
          </cell>
          <cell r="AM824" t="str">
            <v>970</v>
          </cell>
          <cell r="AO824" t="str">
            <v>0.29 (188)</v>
          </cell>
          <cell r="AP824" t="str">
            <v>1 (87)</v>
          </cell>
          <cell r="AS824" t="str">
            <v>4 (87)</v>
          </cell>
          <cell r="AT824" t="str">
            <v>10 (87)</v>
          </cell>
          <cell r="BB824" t="str">
            <v>88-06-2</v>
          </cell>
          <cell r="BF824" t="str">
            <v>Trichlorophenol246</v>
          </cell>
        </row>
        <row r="825">
          <cell r="A825" t="str">
            <v>1,1,2-Trichloropropane</v>
          </cell>
          <cell r="K825" t="str">
            <v>35 (147)</v>
          </cell>
          <cell r="BB825" t="str">
            <v>598-77-6</v>
          </cell>
          <cell r="BF825" t="str">
            <v>Trichloropropane112</v>
          </cell>
        </row>
        <row r="826">
          <cell r="A826" t="str">
            <v>1,2,3-Trichloropropane</v>
          </cell>
          <cell r="H826" t="str">
            <v>0.005 / 0.5 (188,191)</v>
          </cell>
          <cell r="K826" t="str">
            <v>42</v>
          </cell>
          <cell r="L826" t="str">
            <v>40</v>
          </cell>
          <cell r="R826" t="str">
            <v> (188)</v>
          </cell>
          <cell r="BB826" t="str">
            <v>96-18-4</v>
          </cell>
          <cell r="BC826" t="str">
            <v>Allyl trichloride</v>
          </cell>
          <cell r="BD826" t="str">
            <v>1,2,3-TCP</v>
          </cell>
          <cell r="BF826" t="str">
            <v>Trichloropropane123</v>
          </cell>
        </row>
        <row r="827">
          <cell r="A827" t="str">
            <v>1,1,2-Trichloro-1,2,2-trifluoro-
    ethane</v>
          </cell>
          <cell r="B827" t="str">
            <v>1200</v>
          </cell>
          <cell r="G827" t="str">
            <v>4000</v>
          </cell>
          <cell r="J827" t="str">
            <v>300000 (170,187)</v>
          </cell>
          <cell r="K827" t="str">
            <v>210000</v>
          </cell>
          <cell r="BB827" t="str">
            <v>76-13-1</v>
          </cell>
          <cell r="BC827" t="str">
            <v>Trichlorotrifluoroethane</v>
          </cell>
          <cell r="BD827" t="str">
            <v>Freon 113</v>
          </cell>
          <cell r="BF827" t="str">
            <v>Trichlorotrifluoroethane112122</v>
          </cell>
        </row>
        <row r="828">
          <cell r="A828" t="str">
            <v>Tridiphane</v>
          </cell>
          <cell r="K828" t="str">
            <v>21</v>
          </cell>
          <cell r="BB828" t="str">
            <v>58138-08-2</v>
          </cell>
          <cell r="BC828" t="str">
            <v>Tandem</v>
          </cell>
          <cell r="BF828" t="str">
            <v>Tridiphane</v>
          </cell>
        </row>
        <row r="829">
          <cell r="A829" t="str">
            <v>Triethylamine</v>
          </cell>
          <cell r="J829" t="str">
            <v>420 (126)</v>
          </cell>
          <cell r="BB829" t="str">
            <v>121-44-8</v>
          </cell>
          <cell r="BF829" t="str">
            <v>Triethylamine</v>
          </cell>
        </row>
        <row r="830">
          <cell r="A830" t="str">
            <v>Trifluralin</v>
          </cell>
          <cell r="K830" t="str">
            <v>5.3</v>
          </cell>
          <cell r="L830" t="str">
            <v>10 (167)</v>
          </cell>
          <cell r="M830" t="str">
            <v>700</v>
          </cell>
          <cell r="O830" t="str">
            <v>5 (C)</v>
          </cell>
          <cell r="P830" t="str">
            <v>4 (C,167)</v>
          </cell>
          <cell r="BB830" t="str">
            <v>1582-09-8</v>
          </cell>
          <cell r="BC830" t="str">
            <v>Treflan</v>
          </cell>
          <cell r="BF830" t="str">
            <v>Trifluralin</v>
          </cell>
        </row>
        <row r="831">
          <cell r="A831" t="str">
            <v>Trimethylamine</v>
          </cell>
          <cell r="J831" t="str">
            <v>0.2 (126)</v>
          </cell>
          <cell r="BB831" t="str">
            <v>75-50-3</v>
          </cell>
          <cell r="BF831" t="str">
            <v>Trimethylamine</v>
          </cell>
        </row>
        <row r="832">
          <cell r="A832" t="str">
            <v>1,2,4-Trimethylbenzene</v>
          </cell>
          <cell r="H832" t="str">
            <v>330 / 3300 (191)</v>
          </cell>
          <cell r="P832" t="str">
            <v> (D,68)</v>
          </cell>
          <cell r="BB832" t="str">
            <v>95-63-6</v>
          </cell>
          <cell r="BC832" t="str">
            <v>asymmetrical-Trimethylbenzene</v>
          </cell>
          <cell r="BD832" t="str">
            <v>Pseudocumene</v>
          </cell>
          <cell r="BF832" t="str">
            <v>Trimethylbenzene124</v>
          </cell>
        </row>
        <row r="833">
          <cell r="A833" t="str">
            <v>1,3,5-Trimethylbenzene</v>
          </cell>
          <cell r="H833" t="str">
            <v>330 / 3300 (191)</v>
          </cell>
          <cell r="J833" t="str">
            <v>15 (126)</v>
          </cell>
          <cell r="L833" t="str">
            <v>10000 (24-hr,68)</v>
          </cell>
          <cell r="P833" t="str">
            <v> (D,68)</v>
          </cell>
          <cell r="BB833" t="str">
            <v>108-67-8</v>
          </cell>
          <cell r="BC833" t="str">
            <v>Mesitylene</v>
          </cell>
          <cell r="BD833" t="str">
            <v>symmetrical-Trimethylbenzene</v>
          </cell>
          <cell r="BF833" t="str">
            <v>Trimethylbenzene135</v>
          </cell>
        </row>
        <row r="834">
          <cell r="A834" t="str">
            <v>Trimethyl phosphate</v>
          </cell>
          <cell r="R834" t="str">
            <v>12 (188)</v>
          </cell>
          <cell r="BB834" t="str">
            <v>512-56-1</v>
          </cell>
          <cell r="BC834" t="str">
            <v>Phosphoric acid, trimethyl ester</v>
          </cell>
          <cell r="BF834" t="str">
            <v>Trimethylphosphate</v>
          </cell>
        </row>
        <row r="835">
          <cell r="A835" t="str">
            <v>1,3,5-Trinitrobenzene</v>
          </cell>
          <cell r="K835" t="str">
            <v>210</v>
          </cell>
          <cell r="BB835" t="str">
            <v>99-35-4</v>
          </cell>
          <cell r="BF835" t="str">
            <v>Trinitrobenzene135</v>
          </cell>
        </row>
        <row r="836">
          <cell r="A836" t="str">
            <v>Trinitroglycerol</v>
          </cell>
          <cell r="L836" t="str">
            <v>5</v>
          </cell>
          <cell r="P836" t="str">
            <v>2</v>
          </cell>
          <cell r="BB836" t="str">
            <v>55-63-0</v>
          </cell>
          <cell r="BC836" t="str">
            <v>Nitroglycerin</v>
          </cell>
          <cell r="BF836" t="str">
            <v>Trinitroglycerol</v>
          </cell>
        </row>
        <row r="837">
          <cell r="A837" t="str">
            <v>Trinitrophenol</v>
          </cell>
          <cell r="M837" t="str">
            <v>200 (7-day)</v>
          </cell>
          <cell r="AL837" t="str">
            <v>230 (88)</v>
          </cell>
          <cell r="AN837" t="str">
            <v>150 (38,88)</v>
          </cell>
          <cell r="AP837" t="str">
            <v>30 (86)</v>
          </cell>
          <cell r="AS837" t="str">
            <v>120 (86)</v>
          </cell>
          <cell r="AT837" t="str">
            <v>300 (86)</v>
          </cell>
          <cell r="AY837" t="str">
            <v>4850 (88)</v>
          </cell>
          <cell r="BB837" t="str">
            <v>88-89-1</v>
          </cell>
          <cell r="BC837" t="str">
            <v>Picric acid</v>
          </cell>
          <cell r="BF837" t="str">
            <v>Trinitrophenol</v>
          </cell>
        </row>
        <row r="838">
          <cell r="A838" t="str">
            <v>2,4,6-Trinitrotoluene (TNT)</v>
          </cell>
          <cell r="H838" t="str">
            <v>1 / 100 (188,191)</v>
          </cell>
          <cell r="K838" t="str">
            <v>0.35</v>
          </cell>
          <cell r="L838" t="str">
            <v>2</v>
          </cell>
          <cell r="O838" t="str">
            <v>1 (C)</v>
          </cell>
          <cell r="P838" t="str">
            <v>1 (C)</v>
          </cell>
          <cell r="BB838" t="str">
            <v>118-96-7</v>
          </cell>
          <cell r="BC838" t="str">
            <v>TNT</v>
          </cell>
          <cell r="BF838" t="str">
            <v>Trinitrotoluene246</v>
          </cell>
        </row>
        <row r="839">
          <cell r="A839" t="str">
            <v>Tris(1-aziridinyl)phosphine sulfide</v>
          </cell>
          <cell r="N839" t="str">
            <v>0.0029</v>
          </cell>
          <cell r="R839" t="str">
            <v>0.03 (188)</v>
          </cell>
          <cell r="BB839" t="str">
            <v>52-24-4</v>
          </cell>
          <cell r="BC839" t="str">
            <v>Thiotepa</v>
          </cell>
          <cell r="BF839" t="str">
            <v>Trisaziridinylphosphinesulfide1</v>
          </cell>
        </row>
        <row r="840">
          <cell r="A840" t="str">
            <v>Tris(2,3-dibromopropyl)phosphate</v>
          </cell>
          <cell r="N840" t="str">
            <v>0.015</v>
          </cell>
          <cell r="R840" t="str">
            <v>0.15 (188)</v>
          </cell>
          <cell r="BB840" t="str">
            <v>126-72-7</v>
          </cell>
          <cell r="BF840" t="str">
            <v>Trisdibromopropylphosphate23</v>
          </cell>
        </row>
        <row r="841">
          <cell r="A841" t="str">
            <v>Trithion</v>
          </cell>
          <cell r="H841" t="str">
            <v>7 / 70 (191)</v>
          </cell>
          <cell r="BB841" t="str">
            <v>786-19-6</v>
          </cell>
          <cell r="BC841" t="str">
            <v>Carbophenothion</v>
          </cell>
          <cell r="BF841" t="str">
            <v>Trithion</v>
          </cell>
        </row>
        <row r="842">
          <cell r="A842" t="str">
            <v>Tritium</v>
          </cell>
          <cell r="B842" t="str">
            <v>20000 pCi/L (171)</v>
          </cell>
          <cell r="D842" t="str">
            <v> (3)</v>
          </cell>
          <cell r="G842" t="str">
            <v>400 pCi/L (188)</v>
          </cell>
          <cell r="P842" t="str">
            <v> (A)</v>
          </cell>
          <cell r="R842" t="str">
            <v> (188)</v>
          </cell>
          <cell r="BB842" t="str">
            <v>10028-17-8</v>
          </cell>
          <cell r="BC842" t="str">
            <v>3H</v>
          </cell>
          <cell r="BF842" t="str">
            <v>Tritium</v>
          </cell>
        </row>
        <row r="843">
          <cell r="A843" t="str">
            <v>Tryptophan-P-1</v>
          </cell>
          <cell r="N843" t="str">
            <v>0.0013</v>
          </cell>
          <cell r="R843" t="str">
            <v>0.015 (188)</v>
          </cell>
          <cell r="BB843" t="str">
            <v>62450-06-0</v>
          </cell>
          <cell r="BC843" t="str">
            <v>Trp-P-1</v>
          </cell>
          <cell r="BF843" t="str">
            <v>TryptophanP1</v>
          </cell>
        </row>
        <row r="844">
          <cell r="A844" t="str">
            <v>Tryptophan-P-2</v>
          </cell>
          <cell r="N844" t="str">
            <v>0.011</v>
          </cell>
          <cell r="R844" t="str">
            <v>0.1 (188)</v>
          </cell>
          <cell r="BB844" t="str">
            <v>62450-07-1</v>
          </cell>
          <cell r="BC844" t="str">
            <v>Trp-P-2</v>
          </cell>
          <cell r="BF844" t="str">
            <v>TryptophanP2</v>
          </cell>
        </row>
        <row r="845">
          <cell r="A845" t="str">
            <v>Turbidity</v>
          </cell>
          <cell r="B845" t="str">
            <v>1 / 5 NTU (68,84)</v>
          </cell>
          <cell r="C845" t="str">
            <v>5 NTU</v>
          </cell>
          <cell r="D845" t="str">
            <v>1 / 5 NTU (84)</v>
          </cell>
          <cell r="AK845" t="str">
            <v> (51,131)</v>
          </cell>
          <cell r="AQ845" t="str">
            <v>75 NTU (117)</v>
          </cell>
          <cell r="AR845" t="str">
            <v>100 NTU (117)</v>
          </cell>
          <cell r="AT845" t="str">
            <v>225 NTU (117)</v>
          </cell>
          <cell r="BF845" t="str">
            <v>Turbidity</v>
          </cell>
        </row>
        <row r="846">
          <cell r="A846" t="str">
            <v>Uranium</v>
          </cell>
          <cell r="B846" t="str">
            <v>20 pCi/L</v>
          </cell>
          <cell r="D846" t="str">
            <v>30</v>
          </cell>
          <cell r="F846" t="str">
            <v>0 (185)</v>
          </cell>
          <cell r="G846" t="str">
            <v>0.5 (162)</v>
          </cell>
          <cell r="K846" t="str">
            <v>21 (164)</v>
          </cell>
          <cell r="L846" t="str">
            <v>4 (60)</v>
          </cell>
          <cell r="M846" t="str">
            <v>35</v>
          </cell>
          <cell r="P846" t="str">
            <v> (A)</v>
          </cell>
          <cell r="R846" t="str">
            <v> (188)</v>
          </cell>
          <cell r="BB846" t="str">
            <v>7440-61-1</v>
          </cell>
          <cell r="BC846" t="str">
            <v>U</v>
          </cell>
          <cell r="BF846" t="str">
            <v>Uranium</v>
          </cell>
        </row>
        <row r="847">
          <cell r="A847" t="str">
            <v>Urethane</v>
          </cell>
          <cell r="N847" t="str">
            <v>0.035</v>
          </cell>
          <cell r="R847" t="str">
            <v>0.35 (188)</v>
          </cell>
          <cell r="S847" t="str">
            <v> (189)</v>
          </cell>
          <cell r="BB847" t="str">
            <v>51-79-6</v>
          </cell>
          <cell r="BC847" t="str">
            <v>Ethyl carbamate</v>
          </cell>
          <cell r="BF847" t="str">
            <v>Urethane</v>
          </cell>
        </row>
        <row r="848">
          <cell r="A848" t="str">
            <v>n-Valeraldehyde</v>
          </cell>
          <cell r="J848" t="str">
            <v>17 (126)</v>
          </cell>
          <cell r="BB848" t="str">
            <v>110-62-3</v>
          </cell>
          <cell r="BC848" t="str">
            <v>Amyl aldehyde</v>
          </cell>
          <cell r="BD848" t="str">
            <v>Pentanal</v>
          </cell>
          <cell r="BF848" t="str">
            <v>Valeraldehyden</v>
          </cell>
        </row>
        <row r="849">
          <cell r="A849" t="str">
            <v>Vanadium</v>
          </cell>
          <cell r="H849" t="str">
            <v>50 / 500 (191)</v>
          </cell>
          <cell r="I849" t="str">
            <v>100</v>
          </cell>
          <cell r="K849" t="str">
            <v>63 (123)</v>
          </cell>
          <cell r="P849" t="str">
            <v> (D)</v>
          </cell>
          <cell r="BB849" t="str">
            <v>7440-62-2</v>
          </cell>
          <cell r="BC849" t="str">
            <v>V</v>
          </cell>
          <cell r="BF849" t="str">
            <v>Vanadium</v>
          </cell>
        </row>
        <row r="850">
          <cell r="A850" t="str">
            <v>Vernam</v>
          </cell>
          <cell r="K850" t="str">
            <v>7 (147)</v>
          </cell>
          <cell r="BB850" t="str">
            <v>1929-77-7</v>
          </cell>
          <cell r="BC850" t="str">
            <v>Vernolate</v>
          </cell>
          <cell r="BD850" t="str">
            <v>PPTC</v>
          </cell>
          <cell r="BF850" t="str">
            <v>Vernam</v>
          </cell>
        </row>
        <row r="851">
          <cell r="A851" t="str">
            <v>Vinclozolin</v>
          </cell>
          <cell r="K851" t="str">
            <v>180</v>
          </cell>
          <cell r="R851" t="str">
            <v> (188)</v>
          </cell>
          <cell r="S851" t="str">
            <v> (189)</v>
          </cell>
          <cell r="BB851" t="str">
            <v>50471-44-8</v>
          </cell>
          <cell r="BC851" t="str">
            <v>Ronilan</v>
          </cell>
          <cell r="BF851" t="str">
            <v>Vinclozolin</v>
          </cell>
        </row>
        <row r="852">
          <cell r="A852" t="str">
            <v>Vinyl acetate</v>
          </cell>
          <cell r="J852" t="str">
            <v>88 (126)</v>
          </cell>
          <cell r="BB852" t="str">
            <v>108-05-4</v>
          </cell>
          <cell r="BF852" t="str">
            <v>Vinylacetate</v>
          </cell>
        </row>
        <row r="853">
          <cell r="A853" t="str">
            <v>Vinyl bromide</v>
          </cell>
          <cell r="R853" t="str">
            <v>0.5 (68,188)</v>
          </cell>
          <cell r="BB853" t="str">
            <v>593-60-2</v>
          </cell>
          <cell r="BC853" t="str">
            <v>Bromoethene</v>
          </cell>
          <cell r="BD853" t="str">
            <v>Bromoethylene</v>
          </cell>
          <cell r="BF853" t="str">
            <v>Vinylbromide</v>
          </cell>
        </row>
        <row r="854">
          <cell r="A854" t="str">
            <v>Vinyl chloride</v>
          </cell>
          <cell r="B854" t="str">
            <v>0.5</v>
          </cell>
          <cell r="D854" t="str">
            <v>2</v>
          </cell>
          <cell r="F854" t="str">
            <v>0 (185)</v>
          </cell>
          <cell r="G854" t="str">
            <v>0.05 (188)</v>
          </cell>
          <cell r="J854" t="str">
            <v>3400 (126)</v>
          </cell>
          <cell r="K854" t="str">
            <v>21</v>
          </cell>
          <cell r="L854" t="str">
            <v>3000 (10-day)</v>
          </cell>
          <cell r="N854" t="str">
            <v>0.13</v>
          </cell>
          <cell r="O854" t="str">
            <v>0.024 / 0.048 (A,156)</v>
          </cell>
          <cell r="P854" t="str">
            <v>0.02 (H,166)</v>
          </cell>
          <cell r="Q854" t="str">
            <v>1.1</v>
          </cell>
          <cell r="R854" t="str">
            <v>1.5 (188)</v>
          </cell>
          <cell r="T854" t="str">
            <v>2 (113,143)</v>
          </cell>
          <cell r="U854" t="str">
            <v>525 (113,143)</v>
          </cell>
          <cell r="Y854" t="str">
            <v>525 (113,143)</v>
          </cell>
          <cell r="AE854" t="str">
            <v>0.025 (188)</v>
          </cell>
          <cell r="AF854" t="str">
            <v>2.4 (188)</v>
          </cell>
          <cell r="AO854" t="str">
            <v>36 (188)</v>
          </cell>
          <cell r="BB854" t="str">
            <v>75-01-4</v>
          </cell>
          <cell r="BC854" t="str">
            <v>VC</v>
          </cell>
          <cell r="BD854" t="str">
            <v>Chloroethene</v>
          </cell>
          <cell r="BE854" t="str">
            <v>Chloroethylene</v>
          </cell>
          <cell r="BF854" t="str">
            <v>Vinylchloride</v>
          </cell>
        </row>
        <row r="855">
          <cell r="A855" t="str">
            <v>Vinyl toluene</v>
          </cell>
          <cell r="J855" t="str">
            <v>420 (126)</v>
          </cell>
          <cell r="BB855" t="str">
            <v>25013-15-4</v>
          </cell>
          <cell r="BC855" t="str">
            <v>Methyl styrene</v>
          </cell>
          <cell r="BF855" t="str">
            <v>Vinyltoluene</v>
          </cell>
        </row>
        <row r="856">
          <cell r="A856" t="str">
            <v>Warfarin</v>
          </cell>
          <cell r="K856" t="str">
            <v>2</v>
          </cell>
          <cell r="S856" t="str">
            <v> (189)</v>
          </cell>
          <cell r="BB856" t="str">
            <v>81-81-2</v>
          </cell>
          <cell r="BC856" t="str">
            <v>Coumadin</v>
          </cell>
          <cell r="BD856" t="str">
            <v>Coumafen</v>
          </cell>
          <cell r="BF856" t="str">
            <v>Warfarin</v>
          </cell>
        </row>
        <row r="857">
          <cell r="A857" t="str">
            <v>Xylene(s)</v>
          </cell>
          <cell r="B857" t="str">
            <v>1750</v>
          </cell>
          <cell r="D857" t="str">
            <v>10000</v>
          </cell>
          <cell r="E857" t="str">
            <v>20 (68)</v>
          </cell>
          <cell r="F857" t="str">
            <v>10000</v>
          </cell>
          <cell r="G857" t="str">
            <v>1800</v>
          </cell>
          <cell r="J857" t="str">
            <v>17 (26,125)</v>
          </cell>
          <cell r="K857" t="str">
            <v>1400</v>
          </cell>
          <cell r="L857" t="str">
            <v>1400 (166)</v>
          </cell>
          <cell r="O857" t="str">
            <v> (D)</v>
          </cell>
          <cell r="P857" t="str">
            <v> (I,166)</v>
          </cell>
          <cell r="BB857" t="str">
            <v>1330-20-7</v>
          </cell>
          <cell r="BC857" t="str">
            <v>o-Xylene</v>
          </cell>
          <cell r="BD857" t="str">
            <v>m-Xylene</v>
          </cell>
          <cell r="BE857" t="str">
            <v>p-Xylene</v>
          </cell>
          <cell r="BF857" t="str">
            <v>Xylenes</v>
          </cell>
        </row>
        <row r="858">
          <cell r="A858" t="str">
            <v>2,4-Xylidine</v>
          </cell>
          <cell r="J858" t="str">
            <v>1800 (126)</v>
          </cell>
          <cell r="BB858" t="str">
            <v>1300-73-8</v>
          </cell>
          <cell r="BC858" t="str">
            <v>Amino-2,4-dimethylbenzene</v>
          </cell>
          <cell r="BD858" t="str">
            <v>2,4-Dimethylaniline</v>
          </cell>
          <cell r="BF858" t="str">
            <v>Xylidine24</v>
          </cell>
        </row>
        <row r="859">
          <cell r="A859" t="str">
            <v>2,6-Xylidine</v>
          </cell>
          <cell r="R859" t="str">
            <v>55 (188)</v>
          </cell>
          <cell r="BB859" t="str">
            <v>87-62-7</v>
          </cell>
          <cell r="BC859" t="str">
            <v>2,6-Dimethylaniline</v>
          </cell>
          <cell r="BD859" t="str">
            <v>Amino-2,6-dimethylbenzene</v>
          </cell>
          <cell r="BF859" t="str">
            <v>Xylidine26</v>
          </cell>
        </row>
        <row r="860">
          <cell r="A860" t="str">
            <v>Zinc</v>
          </cell>
          <cell r="C860" t="str">
            <v>5000</v>
          </cell>
          <cell r="E860" t="str">
            <v>5000</v>
          </cell>
          <cell r="I860" t="str">
            <v>2000</v>
          </cell>
          <cell r="K860" t="str">
            <v>2100</v>
          </cell>
          <cell r="L860" t="str">
            <v>2000 (68)</v>
          </cell>
          <cell r="O860" t="str">
            <v> (I)</v>
          </cell>
          <cell r="P860" t="str">
            <v> (I,166)</v>
          </cell>
          <cell r="V860" t="str">
            <v> see page 30 (1,142)</v>
          </cell>
          <cell r="W860" t="str">
            <v> see page 30 (1,142)</v>
          </cell>
          <cell r="Z860" t="str">
            <v>81 (1,142)</v>
          </cell>
          <cell r="AA860" t="str">
            <v>90 (1,142)</v>
          </cell>
          <cell r="AC860" t="str">
            <v>7400 (2)</v>
          </cell>
          <cell r="AD860" t="str">
            <v>26000 (2)</v>
          </cell>
          <cell r="AG860" t="str">
            <v>5000</v>
          </cell>
          <cell r="AH860" t="str">
            <v> see page 30 (1)</v>
          </cell>
          <cell r="AJ860" t="str">
            <v> see page 30 (1)</v>
          </cell>
          <cell r="AP860" t="str">
            <v>20</v>
          </cell>
          <cell r="AS860" t="str">
            <v>80</v>
          </cell>
          <cell r="AT860" t="str">
            <v>200</v>
          </cell>
          <cell r="AU860" t="str">
            <v>81 (1)</v>
          </cell>
          <cell r="AW860" t="str">
            <v>90 (1)</v>
          </cell>
          <cell r="BB860" t="str">
            <v>7440-66-6</v>
          </cell>
          <cell r="BC860" t="str">
            <v>Zn</v>
          </cell>
          <cell r="BF860" t="str">
            <v>Zinc</v>
          </cell>
        </row>
        <row r="861">
          <cell r="A861" t="str">
            <v>Zinc cyanide</v>
          </cell>
          <cell r="K861" t="str">
            <v>350</v>
          </cell>
          <cell r="BB861" t="str">
            <v>557-21-1</v>
          </cell>
          <cell r="BC861" t="str">
            <v>Cyanide, zinc</v>
          </cell>
          <cell r="BF861" t="str">
            <v>Zinccyanide</v>
          </cell>
        </row>
        <row r="862">
          <cell r="A862" t="str">
            <v>Zinc phosphide</v>
          </cell>
          <cell r="K862" t="str">
            <v>2</v>
          </cell>
          <cell r="BB862" t="str">
            <v>1314-84-7</v>
          </cell>
          <cell r="BF862" t="str">
            <v>Zincphosphide</v>
          </cell>
        </row>
        <row r="863">
          <cell r="A863" t="str">
            <v>Zineb</v>
          </cell>
          <cell r="K863" t="str">
            <v>350</v>
          </cell>
          <cell r="M863" t="str">
            <v>35</v>
          </cell>
          <cell r="BB863" t="str">
            <v>12122-67-7</v>
          </cell>
          <cell r="BC863" t="str">
            <v>Dithane Z-78</v>
          </cell>
          <cell r="BF863" t="str">
            <v>Zineb</v>
          </cell>
        </row>
        <row r="864">
          <cell r="A864" t="str">
            <v>Ziram</v>
          </cell>
          <cell r="M864" t="str">
            <v>87.5</v>
          </cell>
          <cell r="BB864" t="str">
            <v>137-30-4</v>
          </cell>
          <cell r="BF864" t="str">
            <v>Ziram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showZeros="0" tabSelected="1" zoomScale="60" zoomScaleNormal="60" zoomScalePageLayoutView="0" workbookViewId="0" topLeftCell="A1">
      <selection activeCell="B56" sqref="B56"/>
    </sheetView>
  </sheetViews>
  <sheetFormatPr defaultColWidth="10.6640625" defaultRowHeight="15.75"/>
  <cols>
    <col min="1" max="14" width="14.77734375" style="18" customWidth="1"/>
    <col min="15" max="252" width="12.6640625" style="18" customWidth="1"/>
    <col min="253" max="16384" width="10.6640625" style="18" customWidth="1"/>
  </cols>
  <sheetData>
    <row r="1" spans="1:14" s="2" customFormat="1" ht="25.5">
      <c r="A1" s="3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5" customFormat="1" ht="15.75" customHeight="1">
      <c r="A3" s="4"/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s="5" customFormat="1" ht="15.75" customHeight="1">
      <c r="A4" s="6"/>
      <c r="B4" s="38" t="s">
        <v>1</v>
      </c>
      <c r="C4" s="39"/>
      <c r="D4" s="41"/>
      <c r="E4" s="42"/>
      <c r="F4" s="7"/>
      <c r="G4" s="7"/>
      <c r="H4" s="7"/>
      <c r="I4" s="7"/>
      <c r="J4" s="7"/>
      <c r="K4" s="7"/>
      <c r="L4" s="7"/>
      <c r="M4" s="7"/>
      <c r="N4" s="8"/>
    </row>
    <row r="5" spans="1:14" s="5" customFormat="1" ht="15.75" customHeight="1">
      <c r="A5" s="6"/>
      <c r="B5" s="9" t="s">
        <v>2</v>
      </c>
      <c r="C5" s="10"/>
      <c r="D5" s="9" t="s">
        <v>3</v>
      </c>
      <c r="E5" s="10"/>
      <c r="F5" s="11"/>
      <c r="G5" s="11"/>
      <c r="H5" s="11"/>
      <c r="I5" s="11"/>
      <c r="J5" s="11"/>
      <c r="K5" s="11"/>
      <c r="L5" s="11"/>
      <c r="M5" s="11"/>
      <c r="N5" s="12"/>
    </row>
    <row r="6" spans="1:14" s="5" customFormat="1" ht="15.75" customHeight="1">
      <c r="A6" s="13" t="s">
        <v>4</v>
      </c>
      <c r="B6" s="14" t="s">
        <v>5</v>
      </c>
      <c r="C6" s="14" t="s">
        <v>6</v>
      </c>
      <c r="D6" s="14" t="s">
        <v>5</v>
      </c>
      <c r="E6" s="14" t="s">
        <v>6</v>
      </c>
      <c r="F6" s="15"/>
      <c r="G6" s="15"/>
      <c r="H6" s="15"/>
      <c r="I6" s="15"/>
      <c r="J6" s="15"/>
      <c r="K6" s="15"/>
      <c r="L6" s="15"/>
      <c r="M6" s="15"/>
      <c r="N6" s="16"/>
    </row>
    <row r="7" spans="1:19" ht="15.75" customHeight="1">
      <c r="A7" s="17" t="s">
        <v>12</v>
      </c>
      <c r="B7" s="14" t="s">
        <v>7</v>
      </c>
      <c r="C7" s="14" t="s">
        <v>8</v>
      </c>
      <c r="D7" s="14" t="s">
        <v>7</v>
      </c>
      <c r="E7" s="14" t="s">
        <v>8</v>
      </c>
      <c r="F7" s="15"/>
      <c r="G7" s="15"/>
      <c r="H7" s="15"/>
      <c r="I7" s="15"/>
      <c r="J7" s="15"/>
      <c r="K7" s="15"/>
      <c r="L7" s="15"/>
      <c r="M7" s="15"/>
      <c r="N7" s="16"/>
      <c r="P7" s="43" t="s">
        <v>16</v>
      </c>
      <c r="Q7" s="44"/>
      <c r="R7" s="43" t="s">
        <v>17</v>
      </c>
      <c r="S7" s="44"/>
    </row>
    <row r="8" spans="1:14" s="11" customFormat="1" ht="4.5" customHeight="1">
      <c r="A8" s="19"/>
      <c r="B8" s="20"/>
      <c r="C8" s="20"/>
      <c r="D8" s="20"/>
      <c r="E8" s="20"/>
      <c r="N8" s="12"/>
    </row>
    <row r="9" spans="1:19" s="15" customFormat="1" ht="15.75" customHeight="1">
      <c r="A9" s="21" t="s">
        <v>9</v>
      </c>
      <c r="B9" s="22" t="s">
        <v>10</v>
      </c>
      <c r="C9" s="22" t="s">
        <v>10</v>
      </c>
      <c r="D9" s="22" t="s">
        <v>10</v>
      </c>
      <c r="E9" s="22" t="s">
        <v>10</v>
      </c>
      <c r="F9" s="23"/>
      <c r="G9" s="23"/>
      <c r="H9" s="24"/>
      <c r="I9" s="25"/>
      <c r="J9" s="25"/>
      <c r="K9" s="25"/>
      <c r="L9" s="24"/>
      <c r="M9" s="25"/>
      <c r="N9" s="26"/>
      <c r="O9" s="27" t="s">
        <v>13</v>
      </c>
      <c r="P9" s="28" t="s">
        <v>14</v>
      </c>
      <c r="Q9" s="28" t="s">
        <v>15</v>
      </c>
      <c r="R9" s="35" t="s">
        <v>18</v>
      </c>
      <c r="S9" s="35" t="s">
        <v>19</v>
      </c>
    </row>
    <row r="10" spans="1:19" ht="15.75" customHeight="1">
      <c r="A10" s="21">
        <v>25</v>
      </c>
      <c r="B10" s="22">
        <f>(EXP(0.7977*LN(A10)-3.909))*(1.101672-(LN(A10)*0.041838))</f>
        <v>0.25287528870167053</v>
      </c>
      <c r="C10" s="22">
        <f>(EXP(0.9789*LN(A10)-3.866))*(1.136672-(LN(A10)*0.041838))</f>
        <v>0.4901500155846646</v>
      </c>
      <c r="D10" s="22">
        <f>(EXP(0.7977*LN(A10)-3.909))</f>
        <v>0.261504770058343</v>
      </c>
      <c r="E10" s="22">
        <f>(EXP(0.9789*LN(A10)-3.866))</f>
        <v>0.4891713435682217</v>
      </c>
      <c r="F10" s="23"/>
      <c r="G10" s="23"/>
      <c r="H10" s="24"/>
      <c r="I10" s="25"/>
      <c r="J10" s="25"/>
      <c r="K10" s="25"/>
      <c r="L10" s="24"/>
      <c r="M10" s="25"/>
      <c r="N10" s="26"/>
      <c r="O10" s="29">
        <v>25</v>
      </c>
      <c r="P10" s="30">
        <f>(EXP(0.7977*LN(O10)-3.909))*(1.101672-(LN(O10)*0.041838))</f>
        <v>0.25287528870167053</v>
      </c>
      <c r="Q10" s="30">
        <f>(EXP(0.9789*LN(O10)-3.866))*(1.136672-(LN(O10)*0.041838))</f>
        <v>0.4901500155846646</v>
      </c>
      <c r="R10" s="30">
        <f>(EXP(0.7977*LN(O10)-3.909))</f>
        <v>0.261504770058343</v>
      </c>
      <c r="S10" s="30">
        <f>(EXP(0.9789*LN(O10)-3.866))</f>
        <v>0.4891713435682217</v>
      </c>
    </row>
    <row r="11" spans="1:19" ht="15.75" customHeight="1">
      <c r="A11" s="21">
        <v>30</v>
      </c>
      <c r="B11" s="22">
        <f aca="true" t="shared" si="0" ref="B11:B55">(EXP(0.7977*LN(A11)-3.909))*(1.101672-(LN(A11)*0.041838))</f>
        <v>0.29015486243449196</v>
      </c>
      <c r="C11" s="22">
        <f aca="true" t="shared" si="1" ref="C11:C55">(EXP(0.9789*LN(A11)-3.866))*(1.136672-(LN(A11)*0.041838))</f>
        <v>0.5814611774469997</v>
      </c>
      <c r="D11" s="22">
        <f aca="true" t="shared" si="2" ref="D11:D55">(EXP(0.7977*LN(A11)-3.909))</f>
        <v>0.3024422742496728</v>
      </c>
      <c r="E11" s="22">
        <f aca="true" t="shared" si="3" ref="E11:E55">(EXP(0.9789*LN(A11)-3.866))</f>
        <v>0.5847517486547633</v>
      </c>
      <c r="F11" s="23"/>
      <c r="G11" s="23"/>
      <c r="H11" s="24"/>
      <c r="I11" s="25"/>
      <c r="J11" s="25"/>
      <c r="K11" s="25"/>
      <c r="L11" s="24"/>
      <c r="M11" s="25"/>
      <c r="N11" s="26"/>
      <c r="O11" s="29">
        <v>30</v>
      </c>
      <c r="P11" s="30">
        <f aca="true" t="shared" si="4" ref="P11:P74">(EXP(0.7977*LN(O11)-3.909))*(1.101672-(LN(O11)*0.041838))</f>
        <v>0.29015486243449196</v>
      </c>
      <c r="Q11" s="30">
        <f aca="true" t="shared" si="5" ref="Q11:Q74">(EXP(0.9789*LN(O11)-3.866))*(1.136672-(LN(O11)*0.041838))</f>
        <v>0.5814611774469997</v>
      </c>
      <c r="R11" s="30">
        <f aca="true" t="shared" si="6" ref="R11:R74">(EXP(0.7977*LN(O11)-3.909))</f>
        <v>0.3024422742496728</v>
      </c>
      <c r="S11" s="30">
        <f aca="true" t="shared" si="7" ref="S11:S74">(EXP(0.9789*LN(O11)-3.866))</f>
        <v>0.5847517486547633</v>
      </c>
    </row>
    <row r="12" spans="1:19" ht="15.75" customHeight="1">
      <c r="A12" s="21">
        <v>35</v>
      </c>
      <c r="B12" s="22">
        <f t="shared" si="0"/>
        <v>0.32591467583576766</v>
      </c>
      <c r="C12" s="22">
        <f t="shared" si="1"/>
        <v>0.6717829712661759</v>
      </c>
      <c r="D12" s="22">
        <f t="shared" si="2"/>
        <v>0.34201562653180567</v>
      </c>
      <c r="E12" s="22">
        <f t="shared" si="3"/>
        <v>0.6799950347968281</v>
      </c>
      <c r="F12" s="23"/>
      <c r="G12" s="23"/>
      <c r="H12" s="24"/>
      <c r="I12" s="25"/>
      <c r="J12" s="25"/>
      <c r="K12" s="25"/>
      <c r="L12" s="24"/>
      <c r="M12" s="25"/>
      <c r="N12" s="26"/>
      <c r="O12" s="29">
        <v>35</v>
      </c>
      <c r="P12" s="30">
        <f t="shared" si="4"/>
        <v>0.32591467583576766</v>
      </c>
      <c r="Q12" s="30">
        <f t="shared" si="5"/>
        <v>0.6717829712661759</v>
      </c>
      <c r="R12" s="30">
        <f t="shared" si="6"/>
        <v>0.34201562653180567</v>
      </c>
      <c r="S12" s="30">
        <f t="shared" si="7"/>
        <v>0.6799950347968281</v>
      </c>
    </row>
    <row r="13" spans="1:19" ht="15.75" customHeight="1">
      <c r="A13" s="21">
        <v>40</v>
      </c>
      <c r="B13" s="22">
        <f t="shared" si="0"/>
        <v>0.3604213175275988</v>
      </c>
      <c r="C13" s="22">
        <f t="shared" si="1"/>
        <v>0.7612624546014376</v>
      </c>
      <c r="D13" s="22">
        <f t="shared" si="2"/>
        <v>0.3804574785435012</v>
      </c>
      <c r="E13" s="22">
        <f t="shared" si="3"/>
        <v>0.774950670697204</v>
      </c>
      <c r="F13" s="23"/>
      <c r="G13" s="23"/>
      <c r="H13" s="24"/>
      <c r="I13" s="25"/>
      <c r="J13" s="25"/>
      <c r="K13" s="25"/>
      <c r="L13" s="24"/>
      <c r="M13" s="25"/>
      <c r="N13" s="26"/>
      <c r="O13" s="29">
        <v>40</v>
      </c>
      <c r="P13" s="30">
        <f t="shared" si="4"/>
        <v>0.3604213175275988</v>
      </c>
      <c r="Q13" s="30">
        <f t="shared" si="5"/>
        <v>0.7612624546014376</v>
      </c>
      <c r="R13" s="30">
        <f t="shared" si="6"/>
        <v>0.3804574785435012</v>
      </c>
      <c r="S13" s="30">
        <f t="shared" si="7"/>
        <v>0.774950670697204</v>
      </c>
    </row>
    <row r="14" spans="1:19" ht="15.75" customHeight="1">
      <c r="A14" s="21">
        <v>45</v>
      </c>
      <c r="B14" s="22">
        <f t="shared" si="0"/>
        <v>0.39386723161138215</v>
      </c>
      <c r="C14" s="22">
        <f t="shared" si="1"/>
        <v>0.850009015185596</v>
      </c>
      <c r="D14" s="22">
        <f t="shared" si="2"/>
        <v>0.41793668387657174</v>
      </c>
      <c r="E14" s="22">
        <f t="shared" si="3"/>
        <v>0.8696555295689542</v>
      </c>
      <c r="F14" s="23"/>
      <c r="G14" s="23"/>
      <c r="H14" s="23"/>
      <c r="I14" s="25"/>
      <c r="J14" s="25"/>
      <c r="K14" s="25"/>
      <c r="L14" s="23"/>
      <c r="M14" s="25"/>
      <c r="N14" s="26"/>
      <c r="O14" s="29">
        <v>45</v>
      </c>
      <c r="P14" s="30">
        <f t="shared" si="4"/>
        <v>0.39386723161138215</v>
      </c>
      <c r="Q14" s="30">
        <f t="shared" si="5"/>
        <v>0.850009015185596</v>
      </c>
      <c r="R14" s="30">
        <f t="shared" si="6"/>
        <v>0.41793668387657174</v>
      </c>
      <c r="S14" s="30">
        <f t="shared" si="7"/>
        <v>0.8696555295689542</v>
      </c>
    </row>
    <row r="15" spans="1:19" ht="15.75" customHeight="1">
      <c r="A15" s="21">
        <v>50</v>
      </c>
      <c r="B15" s="22">
        <f t="shared" si="0"/>
        <v>0.4263972969475704</v>
      </c>
      <c r="C15" s="22">
        <f t="shared" si="1"/>
        <v>0.9381071786053286</v>
      </c>
      <c r="D15" s="22">
        <f t="shared" si="2"/>
        <v>0.4545809612932308</v>
      </c>
      <c r="E15" s="22">
        <f t="shared" si="3"/>
        <v>0.9641381553262317</v>
      </c>
      <c r="F15" s="23"/>
      <c r="G15" s="23"/>
      <c r="H15" s="23"/>
      <c r="I15" s="25"/>
      <c r="J15" s="25"/>
      <c r="K15" s="25"/>
      <c r="L15" s="23"/>
      <c r="M15" s="25"/>
      <c r="N15" s="26"/>
      <c r="O15" s="29">
        <v>50</v>
      </c>
      <c r="P15" s="30">
        <f t="shared" si="4"/>
        <v>0.4263972969475704</v>
      </c>
      <c r="Q15" s="30">
        <f t="shared" si="5"/>
        <v>0.9381071786053286</v>
      </c>
      <c r="R15" s="30">
        <f t="shared" si="6"/>
        <v>0.4545809612932308</v>
      </c>
      <c r="S15" s="30">
        <f t="shared" si="7"/>
        <v>0.9641381553262317</v>
      </c>
    </row>
    <row r="16" spans="1:19" ht="15.75" customHeight="1">
      <c r="A16" s="21">
        <v>55</v>
      </c>
      <c r="B16" s="22">
        <f t="shared" si="0"/>
        <v>0.4581241634171122</v>
      </c>
      <c r="C16" s="31">
        <f t="shared" si="1"/>
        <v>1.025624201324964</v>
      </c>
      <c r="D16" s="22">
        <f t="shared" si="2"/>
        <v>0.4904900340421278</v>
      </c>
      <c r="E16" s="31">
        <f t="shared" si="3"/>
        <v>1.0584212964981108</v>
      </c>
      <c r="F16" s="23"/>
      <c r="G16" s="25"/>
      <c r="H16" s="23"/>
      <c r="I16" s="25"/>
      <c r="J16" s="25"/>
      <c r="K16" s="25"/>
      <c r="L16" s="23"/>
      <c r="M16" s="25"/>
      <c r="N16" s="26"/>
      <c r="O16" s="29">
        <v>55</v>
      </c>
      <c r="P16" s="30">
        <f t="shared" si="4"/>
        <v>0.4581241634171122</v>
      </c>
      <c r="Q16" s="30">
        <f t="shared" si="5"/>
        <v>1.025624201324964</v>
      </c>
      <c r="R16" s="30">
        <f t="shared" si="6"/>
        <v>0.4904900340421278</v>
      </c>
      <c r="S16" s="30">
        <f t="shared" si="7"/>
        <v>1.0584212964981108</v>
      </c>
    </row>
    <row r="17" spans="1:19" ht="15.75" customHeight="1">
      <c r="A17" s="21">
        <v>60</v>
      </c>
      <c r="B17" s="22">
        <f t="shared" si="0"/>
        <v>0.48913769585049766</v>
      </c>
      <c r="C17" s="31">
        <f t="shared" si="1"/>
        <v>1.1126148588068585</v>
      </c>
      <c r="D17" s="22">
        <f t="shared" si="2"/>
        <v>0.5257437550123992</v>
      </c>
      <c r="E17" s="31">
        <f t="shared" si="3"/>
        <v>1.1525235067110269</v>
      </c>
      <c r="F17" s="23"/>
      <c r="G17" s="25"/>
      <c r="H17" s="23"/>
      <c r="I17" s="25"/>
      <c r="J17" s="25"/>
      <c r="K17" s="25"/>
      <c r="L17" s="23"/>
      <c r="M17" s="25"/>
      <c r="N17" s="26"/>
      <c r="O17" s="29">
        <v>60</v>
      </c>
      <c r="P17" s="30">
        <f t="shared" si="4"/>
        <v>0.48913769585049766</v>
      </c>
      <c r="Q17" s="30">
        <f t="shared" si="5"/>
        <v>1.1126148588068585</v>
      </c>
      <c r="R17" s="30">
        <f t="shared" si="6"/>
        <v>0.5257437550123992</v>
      </c>
      <c r="S17" s="30">
        <f t="shared" si="7"/>
        <v>1.1525235067110269</v>
      </c>
    </row>
    <row r="18" spans="1:19" ht="15.75" customHeight="1">
      <c r="A18" s="21">
        <v>65</v>
      </c>
      <c r="B18" s="22">
        <f t="shared" si="0"/>
        <v>0.5195110935774329</v>
      </c>
      <c r="C18" s="31">
        <f t="shared" si="1"/>
        <v>1.1991246145629602</v>
      </c>
      <c r="D18" s="22">
        <f t="shared" si="2"/>
        <v>0.5604073915650516</v>
      </c>
      <c r="E18" s="31">
        <f t="shared" si="3"/>
        <v>1.246460205523619</v>
      </c>
      <c r="F18" s="23"/>
      <c r="G18" s="25"/>
      <c r="H18" s="23"/>
      <c r="I18" s="25"/>
      <c r="J18" s="25"/>
      <c r="K18" s="25"/>
      <c r="L18" s="23"/>
      <c r="M18" s="25"/>
      <c r="N18" s="26"/>
      <c r="O18" s="29">
        <v>65</v>
      </c>
      <c r="P18" s="30">
        <f t="shared" si="4"/>
        <v>0.5195110935774329</v>
      </c>
      <c r="Q18" s="30">
        <f t="shared" si="5"/>
        <v>1.1991246145629602</v>
      </c>
      <c r="R18" s="30">
        <f t="shared" si="6"/>
        <v>0.5604073915650516</v>
      </c>
      <c r="S18" s="30">
        <f t="shared" si="7"/>
        <v>1.246460205523619</v>
      </c>
    </row>
    <row r="19" spans="1:19" ht="15.75" customHeight="1">
      <c r="A19" s="21">
        <v>70</v>
      </c>
      <c r="B19" s="22">
        <f t="shared" si="0"/>
        <v>0.5493050221003628</v>
      </c>
      <c r="C19" s="31">
        <f t="shared" si="1"/>
        <v>1.2851918010782255</v>
      </c>
      <c r="D19" s="22">
        <f t="shared" si="2"/>
        <v>0.5945352058069457</v>
      </c>
      <c r="E19" s="31">
        <f t="shared" si="3"/>
        <v>1.3402444094490937</v>
      </c>
      <c r="F19" s="23"/>
      <c r="G19" s="25"/>
      <c r="H19" s="23"/>
      <c r="I19" s="25"/>
      <c r="J19" s="25"/>
      <c r="K19" s="25"/>
      <c r="L19" s="23"/>
      <c r="M19" s="25"/>
      <c r="N19" s="26"/>
      <c r="O19" s="29">
        <v>70</v>
      </c>
      <c r="P19" s="30">
        <f t="shared" si="4"/>
        <v>0.5493050221003628</v>
      </c>
      <c r="Q19" s="30">
        <f t="shared" si="5"/>
        <v>1.2851918010782255</v>
      </c>
      <c r="R19" s="30">
        <f t="shared" si="6"/>
        <v>0.5945352058069457</v>
      </c>
      <c r="S19" s="30">
        <f t="shared" si="7"/>
        <v>1.3402444094490937</v>
      </c>
    </row>
    <row r="20" spans="1:19" ht="15.75" customHeight="1">
      <c r="A20" s="21">
        <v>75</v>
      </c>
      <c r="B20" s="22">
        <f t="shared" si="0"/>
        <v>0.5785704986907201</v>
      </c>
      <c r="C20" s="31">
        <f t="shared" si="1"/>
        <v>1.3708491697842673</v>
      </c>
      <c r="D20" s="22">
        <f t="shared" si="2"/>
        <v>0.6281729628824289</v>
      </c>
      <c r="E20" s="31">
        <f t="shared" si="3"/>
        <v>1.433887252114741</v>
      </c>
      <c r="F20" s="23"/>
      <c r="G20" s="25"/>
      <c r="H20" s="23"/>
      <c r="I20" s="25"/>
      <c r="J20" s="25"/>
      <c r="K20" s="25"/>
      <c r="L20" s="23"/>
      <c r="M20" s="25"/>
      <c r="N20" s="26"/>
      <c r="O20" s="29">
        <v>75</v>
      </c>
      <c r="P20" s="30">
        <f t="shared" si="4"/>
        <v>0.5785704986907201</v>
      </c>
      <c r="Q20" s="30">
        <f t="shared" si="5"/>
        <v>1.3708491697842673</v>
      </c>
      <c r="R20" s="30">
        <f t="shared" si="6"/>
        <v>0.6281729628824289</v>
      </c>
      <c r="S20" s="30">
        <f t="shared" si="7"/>
        <v>1.433887252114741</v>
      </c>
    </row>
    <row r="21" spans="1:19" ht="15.75" customHeight="1">
      <c r="A21" s="21">
        <v>80</v>
      </c>
      <c r="B21" s="22">
        <f t="shared" si="0"/>
        <v>0.6073509657843691</v>
      </c>
      <c r="C21" s="31">
        <f t="shared" si="1"/>
        <v>1.4561250227716342</v>
      </c>
      <c r="D21" s="22">
        <f t="shared" si="2"/>
        <v>0.6613597384434624</v>
      </c>
      <c r="E21" s="31">
        <f t="shared" si="3"/>
        <v>1.5273983644764058</v>
      </c>
      <c r="F21" s="23"/>
      <c r="G21" s="25"/>
      <c r="H21" s="23"/>
      <c r="I21" s="25"/>
      <c r="J21" s="25"/>
      <c r="K21" s="25"/>
      <c r="L21" s="23"/>
      <c r="M21" s="25"/>
      <c r="N21" s="26"/>
      <c r="O21" s="29">
        <v>80</v>
      </c>
      <c r="P21" s="30">
        <f t="shared" si="4"/>
        <v>0.6073509657843691</v>
      </c>
      <c r="Q21" s="30">
        <f t="shared" si="5"/>
        <v>1.4561250227716342</v>
      </c>
      <c r="R21" s="30">
        <f t="shared" si="6"/>
        <v>0.6613597384434624</v>
      </c>
      <c r="S21" s="30">
        <f t="shared" si="7"/>
        <v>1.5273983644764058</v>
      </c>
    </row>
    <row r="22" spans="1:19" ht="15.75" customHeight="1">
      <c r="A22" s="21">
        <v>85</v>
      </c>
      <c r="B22" s="22">
        <f t="shared" si="0"/>
        <v>0.6356838172624133</v>
      </c>
      <c r="C22" s="31">
        <f t="shared" si="1"/>
        <v>1.5410440583353522</v>
      </c>
      <c r="D22" s="22">
        <f t="shared" si="2"/>
        <v>0.6941292527244157</v>
      </c>
      <c r="E22" s="31">
        <f t="shared" si="3"/>
        <v>1.6207861591825337</v>
      </c>
      <c r="F22" s="25"/>
      <c r="G22" s="25"/>
      <c r="H22" s="23"/>
      <c r="I22" s="25"/>
      <c r="J22" s="25"/>
      <c r="K22" s="25"/>
      <c r="L22" s="23"/>
      <c r="M22" s="25"/>
      <c r="N22" s="26"/>
      <c r="O22" s="29">
        <v>85</v>
      </c>
      <c r="P22" s="30">
        <f t="shared" si="4"/>
        <v>0.6356838172624133</v>
      </c>
      <c r="Q22" s="30">
        <f t="shared" si="5"/>
        <v>1.5410440583353522</v>
      </c>
      <c r="R22" s="30">
        <f t="shared" si="6"/>
        <v>0.6941292527244157</v>
      </c>
      <c r="S22" s="30">
        <f t="shared" si="7"/>
        <v>1.6207861591825337</v>
      </c>
    </row>
    <row r="23" spans="1:19" ht="15.75" customHeight="1">
      <c r="A23" s="21">
        <v>90</v>
      </c>
      <c r="B23" s="22">
        <f t="shared" si="0"/>
        <v>0.6636015456657106</v>
      </c>
      <c r="C23" s="31">
        <f t="shared" si="1"/>
        <v>1.6256280153699274</v>
      </c>
      <c r="D23" s="22">
        <f t="shared" si="2"/>
        <v>0.7265108757822291</v>
      </c>
      <c r="E23" s="31">
        <f t="shared" si="3"/>
        <v>1.7140580474966691</v>
      </c>
      <c r="F23" s="25"/>
      <c r="G23" s="25"/>
      <c r="H23" s="23"/>
      <c r="I23" s="25"/>
      <c r="J23" s="25"/>
      <c r="K23" s="25"/>
      <c r="L23" s="23"/>
      <c r="M23" s="25"/>
      <c r="N23" s="26"/>
      <c r="O23" s="29">
        <v>90</v>
      </c>
      <c r="P23" s="30">
        <f t="shared" si="4"/>
        <v>0.6636015456657106</v>
      </c>
      <c r="Q23" s="30">
        <f t="shared" si="5"/>
        <v>1.6256280153699274</v>
      </c>
      <c r="R23" s="30">
        <f t="shared" si="6"/>
        <v>0.7265108757822291</v>
      </c>
      <c r="S23" s="30">
        <f t="shared" si="7"/>
        <v>1.7140580474966691</v>
      </c>
    </row>
    <row r="24" spans="1:19" ht="15.75" customHeight="1">
      <c r="A24" s="21">
        <v>95</v>
      </c>
      <c r="B24" s="22">
        <f t="shared" si="0"/>
        <v>0.691132620301747</v>
      </c>
      <c r="C24" s="31">
        <f t="shared" si="1"/>
        <v>1.7098961730290207</v>
      </c>
      <c r="D24" s="22">
        <f t="shared" si="2"/>
        <v>0.7585303987279093</v>
      </c>
      <c r="E24" s="31">
        <f t="shared" si="3"/>
        <v>1.8072206076482134</v>
      </c>
      <c r="F24" s="25"/>
      <c r="G24" s="25"/>
      <c r="H24" s="23"/>
      <c r="I24" s="25"/>
      <c r="J24" s="25"/>
      <c r="K24" s="25"/>
      <c r="L24" s="23"/>
      <c r="M24" s="25"/>
      <c r="N24" s="26"/>
      <c r="O24" s="29">
        <v>95</v>
      </c>
      <c r="P24" s="30">
        <f t="shared" si="4"/>
        <v>0.691132620301747</v>
      </c>
      <c r="Q24" s="30">
        <f t="shared" si="5"/>
        <v>1.7098961730290207</v>
      </c>
      <c r="R24" s="30">
        <f t="shared" si="6"/>
        <v>0.7585303987279093</v>
      </c>
      <c r="S24" s="30">
        <f t="shared" si="7"/>
        <v>1.8072206076482134</v>
      </c>
    </row>
    <row r="25" spans="1:19" ht="15.75" customHeight="1">
      <c r="A25" s="21">
        <v>100</v>
      </c>
      <c r="B25" s="22">
        <f t="shared" si="0"/>
        <v>0.7183021701968343</v>
      </c>
      <c r="C25" s="31">
        <f t="shared" si="1"/>
        <v>1.7938657440928198</v>
      </c>
      <c r="D25" s="22">
        <f t="shared" si="2"/>
        <v>0.7902106348735999</v>
      </c>
      <c r="E25" s="31">
        <f t="shared" si="3"/>
        <v>1.900279717481506</v>
      </c>
      <c r="F25" s="25"/>
      <c r="G25" s="25"/>
      <c r="H25" s="23"/>
      <c r="I25" s="25"/>
      <c r="J25" s="25"/>
      <c r="K25" s="25"/>
      <c r="L25" s="23"/>
      <c r="M25" s="25"/>
      <c r="N25" s="26"/>
      <c r="O25" s="29">
        <v>100</v>
      </c>
      <c r="P25" s="30">
        <f t="shared" si="4"/>
        <v>0.7183021701968343</v>
      </c>
      <c r="Q25" s="30">
        <f t="shared" si="5"/>
        <v>1.7938657440928198</v>
      </c>
      <c r="R25" s="30">
        <f t="shared" si="6"/>
        <v>0.7902106348735999</v>
      </c>
      <c r="S25" s="30">
        <f t="shared" si="7"/>
        <v>1.900279717481506</v>
      </c>
    </row>
    <row r="26" spans="1:19" ht="15.75" customHeight="1">
      <c r="A26" s="21">
        <v>110</v>
      </c>
      <c r="B26" s="22">
        <f t="shared" si="0"/>
        <v>0.7716436345959338</v>
      </c>
      <c r="C26" s="31">
        <f t="shared" si="1"/>
        <v>1.9609694686259993</v>
      </c>
      <c r="D26" s="22">
        <f t="shared" si="2"/>
        <v>0.8526323673938144</v>
      </c>
      <c r="E26" s="31">
        <f t="shared" si="3"/>
        <v>2.0861082109184688</v>
      </c>
      <c r="F26" s="25"/>
      <c r="G26" s="25"/>
      <c r="H26" s="23"/>
      <c r="I26" s="25"/>
      <c r="J26" s="25"/>
      <c r="K26" s="25"/>
      <c r="L26" s="23"/>
      <c r="M26" s="25"/>
      <c r="N26" s="26"/>
      <c r="O26" s="29">
        <v>105</v>
      </c>
      <c r="P26" s="30">
        <f t="shared" si="4"/>
        <v>0.7451325228430056</v>
      </c>
      <c r="Q26" s="30">
        <f t="shared" si="5"/>
        <v>1.8775521888559907</v>
      </c>
      <c r="R26" s="30">
        <f t="shared" si="6"/>
        <v>0.8215718949319425</v>
      </c>
      <c r="S26" s="30">
        <f t="shared" si="7"/>
        <v>1.9932406603873554</v>
      </c>
    </row>
    <row r="27" spans="1:19" ht="15.75" customHeight="1">
      <c r="A27" s="21">
        <v>120</v>
      </c>
      <c r="B27" s="22">
        <f t="shared" si="0"/>
        <v>0.823778127889854</v>
      </c>
      <c r="C27" s="31">
        <f t="shared" si="1"/>
        <v>2.127046088844824</v>
      </c>
      <c r="D27" s="22">
        <f t="shared" si="2"/>
        <v>0.9139148838246001</v>
      </c>
      <c r="E27" s="31">
        <f t="shared" si="3"/>
        <v>2.2715800963012023</v>
      </c>
      <c r="F27" s="25"/>
      <c r="G27" s="25"/>
      <c r="H27" s="23"/>
      <c r="I27" s="25"/>
      <c r="J27" s="25"/>
      <c r="K27" s="25"/>
      <c r="L27" s="23"/>
      <c r="M27" s="25"/>
      <c r="N27" s="26"/>
      <c r="O27" s="29">
        <v>110</v>
      </c>
      <c r="P27" s="30">
        <f t="shared" si="4"/>
        <v>0.7716436345959338</v>
      </c>
      <c r="Q27" s="30">
        <f t="shared" si="5"/>
        <v>1.9609694686259993</v>
      </c>
      <c r="R27" s="30">
        <f t="shared" si="6"/>
        <v>0.8526323673938144</v>
      </c>
      <c r="S27" s="30">
        <f t="shared" si="7"/>
        <v>2.0861082109184688</v>
      </c>
    </row>
    <row r="28" spans="1:19" ht="15.75" customHeight="1">
      <c r="A28" s="21">
        <v>130</v>
      </c>
      <c r="B28" s="22">
        <f t="shared" si="0"/>
        <v>0.8748296042809494</v>
      </c>
      <c r="C28" s="31">
        <f t="shared" si="1"/>
        <v>2.2921843302598175</v>
      </c>
      <c r="D28" s="22">
        <f t="shared" si="2"/>
        <v>0.974171640221466</v>
      </c>
      <c r="E28" s="31">
        <f t="shared" si="3"/>
        <v>2.456725764994645</v>
      </c>
      <c r="F28" s="25"/>
      <c r="G28" s="25"/>
      <c r="H28" s="23"/>
      <c r="I28" s="25"/>
      <c r="J28" s="25"/>
      <c r="K28" s="25"/>
      <c r="L28" s="23"/>
      <c r="M28" s="25"/>
      <c r="N28" s="26"/>
      <c r="O28" s="29">
        <v>115</v>
      </c>
      <c r="P28" s="30">
        <f t="shared" si="4"/>
        <v>0.7978534384411398</v>
      </c>
      <c r="Q28" s="30">
        <f t="shared" si="5"/>
        <v>2.0441302526743774</v>
      </c>
      <c r="R28" s="30">
        <f t="shared" si="6"/>
        <v>0.8834084264527463</v>
      </c>
      <c r="S28" s="30">
        <f t="shared" si="7"/>
        <v>2.178886704734175</v>
      </c>
    </row>
    <row r="29" spans="1:19" ht="15.75" customHeight="1">
      <c r="A29" s="21">
        <v>140</v>
      </c>
      <c r="B29" s="22">
        <f t="shared" si="0"/>
        <v>0.9249007848629212</v>
      </c>
      <c r="C29" s="31">
        <f t="shared" si="1"/>
        <v>2.4564590007504283</v>
      </c>
      <c r="D29" s="31">
        <f t="shared" si="2"/>
        <v>1.033496961902809</v>
      </c>
      <c r="E29" s="31">
        <f t="shared" si="3"/>
        <v>2.6415708720523825</v>
      </c>
      <c r="F29" s="25"/>
      <c r="G29" s="25"/>
      <c r="H29" s="23"/>
      <c r="I29" s="25"/>
      <c r="J29" s="25"/>
      <c r="K29" s="25"/>
      <c r="L29" s="23"/>
      <c r="M29" s="25"/>
      <c r="N29" s="26"/>
      <c r="O29" s="29">
        <v>120</v>
      </c>
      <c r="P29" s="30">
        <f t="shared" si="4"/>
        <v>0.823778127889854</v>
      </c>
      <c r="Q29" s="30">
        <f t="shared" si="5"/>
        <v>2.127046088844824</v>
      </c>
      <c r="R29" s="30">
        <f t="shared" si="6"/>
        <v>0.9139148838246001</v>
      </c>
      <c r="S29" s="30">
        <f t="shared" si="7"/>
        <v>2.2715800963012023</v>
      </c>
    </row>
    <row r="30" spans="1:19" ht="15.75" customHeight="1">
      <c r="A30" s="21">
        <v>150</v>
      </c>
      <c r="B30" s="22">
        <f t="shared" si="0"/>
        <v>0.9740780472861739</v>
      </c>
      <c r="C30" s="31">
        <f t="shared" si="1"/>
        <v>2.619934015773163</v>
      </c>
      <c r="D30" s="31">
        <f t="shared" si="2"/>
        <v>1.0919704036825135</v>
      </c>
      <c r="E30" s="31">
        <f t="shared" si="3"/>
        <v>2.826137361431316</v>
      </c>
      <c r="F30" s="25"/>
      <c r="G30" s="25"/>
      <c r="H30" s="23"/>
      <c r="I30" s="25"/>
      <c r="J30" s="25"/>
      <c r="K30" s="25"/>
      <c r="L30" s="23"/>
      <c r="M30" s="25"/>
      <c r="N30" s="26"/>
      <c r="O30" s="29">
        <v>125</v>
      </c>
      <c r="P30" s="30">
        <f t="shared" si="4"/>
        <v>0.8494323909027192</v>
      </c>
      <c r="Q30" s="30">
        <f t="shared" si="5"/>
        <v>2.2097275454520506</v>
      </c>
      <c r="R30" s="30">
        <f t="shared" si="6"/>
        <v>0.9441651965947703</v>
      </c>
      <c r="S30" s="30">
        <f t="shared" si="7"/>
        <v>2.364192006915934</v>
      </c>
    </row>
    <row r="31" spans="1:19" ht="15.75" customHeight="1">
      <c r="A31" s="21">
        <v>160</v>
      </c>
      <c r="B31" s="31">
        <f t="shared" si="0"/>
        <v>1.022434938881407</v>
      </c>
      <c r="C31" s="31">
        <f t="shared" si="1"/>
        <v>2.7826646071913386</v>
      </c>
      <c r="D31" s="31">
        <f t="shared" si="2"/>
        <v>1.149659891845163</v>
      </c>
      <c r="E31" s="31">
        <f t="shared" si="3"/>
        <v>3.010444215379938</v>
      </c>
      <c r="F31" s="25"/>
      <c r="G31" s="25"/>
      <c r="H31" s="23"/>
      <c r="I31" s="25"/>
      <c r="J31" s="25"/>
      <c r="K31" s="25"/>
      <c r="L31" s="23"/>
      <c r="M31" s="25"/>
      <c r="N31" s="26"/>
      <c r="O31" s="29">
        <v>130</v>
      </c>
      <c r="P31" s="30">
        <f t="shared" si="4"/>
        <v>0.8748296042809494</v>
      </c>
      <c r="Q31" s="30">
        <f t="shared" si="5"/>
        <v>2.2921843302598175</v>
      </c>
      <c r="R31" s="30">
        <f t="shared" si="6"/>
        <v>0.974171640221466</v>
      </c>
      <c r="S31" s="30">
        <f t="shared" si="7"/>
        <v>2.456725764994645</v>
      </c>
    </row>
    <row r="32" spans="1:19" ht="15.75" customHeight="1">
      <c r="A32" s="21">
        <v>170</v>
      </c>
      <c r="B32" s="31">
        <f t="shared" si="0"/>
        <v>1.0700347625832278</v>
      </c>
      <c r="C32" s="31">
        <f t="shared" si="1"/>
        <v>2.9446989735596962</v>
      </c>
      <c r="D32" s="31">
        <f t="shared" si="2"/>
        <v>1.206624043205097</v>
      </c>
      <c r="E32" s="31">
        <f t="shared" si="3"/>
        <v>3.1945080149090983</v>
      </c>
      <c r="F32" s="25"/>
      <c r="G32" s="25"/>
      <c r="H32" s="23"/>
      <c r="I32" s="25"/>
      <c r="J32" s="25"/>
      <c r="K32" s="25"/>
      <c r="L32" s="25"/>
      <c r="M32" s="25"/>
      <c r="N32" s="26"/>
      <c r="O32" s="29">
        <v>135</v>
      </c>
      <c r="P32" s="30">
        <f t="shared" si="4"/>
        <v>0.8999819964665214</v>
      </c>
      <c r="Q32" s="30">
        <f t="shared" si="5"/>
        <v>2.374425390981274</v>
      </c>
      <c r="R32" s="30">
        <f t="shared" si="6"/>
        <v>1.0039454536505399</v>
      </c>
      <c r="S32" s="30">
        <f t="shared" si="7"/>
        <v>2.549184440126775</v>
      </c>
    </row>
    <row r="33" spans="1:19" ht="15.75" customHeight="1">
      <c r="A33" s="21">
        <v>180</v>
      </c>
      <c r="B33" s="31">
        <f t="shared" si="0"/>
        <v>1.1169325204893297</v>
      </c>
      <c r="C33" s="31">
        <f t="shared" si="1"/>
        <v>3.106079537803693</v>
      </c>
      <c r="D33" s="31">
        <f t="shared" si="2"/>
        <v>1.2629139125431268</v>
      </c>
      <c r="E33" s="31">
        <f t="shared" si="3"/>
        <v>3.3783433673380032</v>
      </c>
      <c r="F33" s="25"/>
      <c r="G33" s="25"/>
      <c r="H33" s="23"/>
      <c r="I33" s="25"/>
      <c r="J33" s="25"/>
      <c r="K33" s="25"/>
      <c r="L33" s="25"/>
      <c r="M33" s="25"/>
      <c r="N33" s="26"/>
      <c r="O33" s="29">
        <v>140</v>
      </c>
      <c r="P33" s="30">
        <f t="shared" si="4"/>
        <v>0.9249007848629212</v>
      </c>
      <c r="Q33" s="30">
        <f t="shared" si="5"/>
        <v>2.4564590007504283</v>
      </c>
      <c r="R33" s="30">
        <f t="shared" si="6"/>
        <v>1.033496961902809</v>
      </c>
      <c r="S33" s="30">
        <f t="shared" si="7"/>
        <v>2.6415708720523825</v>
      </c>
    </row>
    <row r="34" spans="1:19" ht="15.75" customHeight="1">
      <c r="A34" s="21">
        <v>190</v>
      </c>
      <c r="B34" s="31">
        <f t="shared" si="0"/>
        <v>1.16317640141913</v>
      </c>
      <c r="C34" s="31">
        <f t="shared" si="1"/>
        <v>3.2668439224072263</v>
      </c>
      <c r="D34" s="31">
        <f t="shared" si="2"/>
        <v>1.3185743332595468</v>
      </c>
      <c r="E34" s="31">
        <f t="shared" si="3"/>
        <v>3.561963238107175</v>
      </c>
      <c r="F34" s="25"/>
      <c r="G34" s="25"/>
      <c r="H34" s="23"/>
      <c r="I34" s="25"/>
      <c r="J34" s="25"/>
      <c r="K34" s="25"/>
      <c r="L34" s="25"/>
      <c r="M34" s="25"/>
      <c r="N34" s="26"/>
      <c r="O34" s="29">
        <v>145</v>
      </c>
      <c r="P34" s="30">
        <f t="shared" si="4"/>
        <v>0.9495962924299541</v>
      </c>
      <c r="Q34" s="30">
        <f t="shared" si="5"/>
        <v>2.538292831269465</v>
      </c>
      <c r="R34" s="30">
        <f t="shared" si="6"/>
        <v>1.0628356803098</v>
      </c>
      <c r="S34" s="30">
        <f t="shared" si="7"/>
        <v>2.733887695474962</v>
      </c>
    </row>
    <row r="35" spans="1:19" ht="15.75" customHeight="1">
      <c r="A35" s="21">
        <v>200</v>
      </c>
      <c r="B35" s="31">
        <f t="shared" si="0"/>
        <v>1.2088089378038098</v>
      </c>
      <c r="C35" s="31">
        <f t="shared" si="1"/>
        <v>3.4270257171428806</v>
      </c>
      <c r="D35" s="31">
        <f t="shared" si="2"/>
        <v>1.3736449623646738</v>
      </c>
      <c r="E35" s="31">
        <f t="shared" si="3"/>
        <v>3.745379212224754</v>
      </c>
      <c r="F35" s="25"/>
      <c r="G35" s="25"/>
      <c r="H35" s="23"/>
      <c r="I35" s="25"/>
      <c r="J35" s="25"/>
      <c r="K35" s="25"/>
      <c r="L35" s="25"/>
      <c r="M35" s="25"/>
      <c r="N35" s="26"/>
      <c r="O35" s="29">
        <v>150</v>
      </c>
      <c r="P35" s="30">
        <f t="shared" si="4"/>
        <v>0.9740780472861739</v>
      </c>
      <c r="Q35" s="30">
        <f t="shared" si="5"/>
        <v>2.619934015773163</v>
      </c>
      <c r="R35" s="30">
        <f t="shared" si="6"/>
        <v>1.0919704036825135</v>
      </c>
      <c r="S35" s="30">
        <f t="shared" si="7"/>
        <v>2.826137361431316</v>
      </c>
    </row>
    <row r="36" spans="1:19" ht="15.75" customHeight="1">
      <c r="A36" s="21">
        <v>210</v>
      </c>
      <c r="B36" s="31">
        <f t="shared" si="0"/>
        <v>1.253867918249497</v>
      </c>
      <c r="C36" s="31">
        <f t="shared" si="1"/>
        <v>3.586655091678375</v>
      </c>
      <c r="D36" s="31">
        <f t="shared" si="2"/>
        <v>1.4281611065310222</v>
      </c>
      <c r="E36" s="31">
        <f t="shared" si="3"/>
        <v>3.9286017030535416</v>
      </c>
      <c r="F36" s="25"/>
      <c r="G36" s="25"/>
      <c r="H36" s="23"/>
      <c r="I36" s="25"/>
      <c r="J36" s="25"/>
      <c r="K36" s="25"/>
      <c r="L36" s="25"/>
      <c r="M36" s="25"/>
      <c r="N36" s="26"/>
      <c r="O36" s="29">
        <v>155</v>
      </c>
      <c r="P36" s="30">
        <f t="shared" si="4"/>
        <v>0.9983548682781053</v>
      </c>
      <c r="Q36" s="30">
        <f t="shared" si="5"/>
        <v>2.701389203520646</v>
      </c>
      <c r="R36" s="30">
        <f t="shared" si="6"/>
        <v>1.1209092830201477</v>
      </c>
      <c r="S36" s="30">
        <f t="shared" si="7"/>
        <v>2.918322155795301</v>
      </c>
    </row>
    <row r="37" spans="1:19" ht="15.75" customHeight="1">
      <c r="A37" s="21">
        <v>220</v>
      </c>
      <c r="B37" s="31">
        <f t="shared" si="0"/>
        <v>1.2983871165345071</v>
      </c>
      <c r="C37" s="31">
        <f t="shared" si="1"/>
        <v>3.745759290318537</v>
      </c>
      <c r="D37" s="31">
        <f t="shared" si="2"/>
        <v>1.4821543833144228</v>
      </c>
      <c r="E37" s="31">
        <f t="shared" si="3"/>
        <v>4.111640121055733</v>
      </c>
      <c r="F37" s="25"/>
      <c r="G37" s="25"/>
      <c r="H37" s="23"/>
      <c r="I37" s="25"/>
      <c r="J37" s="25"/>
      <c r="K37" s="25"/>
      <c r="L37" s="25"/>
      <c r="M37" s="25"/>
      <c r="N37" s="26"/>
      <c r="O37" s="29">
        <v>160</v>
      </c>
      <c r="P37" s="30">
        <f t="shared" si="4"/>
        <v>1.022434938881407</v>
      </c>
      <c r="Q37" s="30">
        <f t="shared" si="5"/>
        <v>2.7826646071913386</v>
      </c>
      <c r="R37" s="30">
        <f t="shared" si="6"/>
        <v>1.149659891845163</v>
      </c>
      <c r="S37" s="30">
        <f t="shared" si="7"/>
        <v>3.010444215379938</v>
      </c>
    </row>
    <row r="38" spans="1:19" ht="15.75" customHeight="1">
      <c r="A38" s="21">
        <v>230</v>
      </c>
      <c r="B38" s="31">
        <f t="shared" si="0"/>
        <v>1.3423968806180713</v>
      </c>
      <c r="C38" s="31">
        <f t="shared" si="1"/>
        <v>3.9043630359005332</v>
      </c>
      <c r="D38" s="31">
        <f t="shared" si="2"/>
        <v>1.535653256427542</v>
      </c>
      <c r="E38" s="31">
        <f t="shared" si="3"/>
        <v>4.294503011651338</v>
      </c>
      <c r="F38" s="25"/>
      <c r="G38" s="25"/>
      <c r="H38" s="23"/>
      <c r="I38" s="25"/>
      <c r="J38" s="25"/>
      <c r="K38" s="25"/>
      <c r="L38" s="25"/>
      <c r="M38" s="25"/>
      <c r="N38" s="26"/>
      <c r="O38" s="29">
        <v>165</v>
      </c>
      <c r="P38" s="30">
        <f t="shared" si="4"/>
        <v>1.0463258713391674</v>
      </c>
      <c r="Q38" s="30">
        <f t="shared" si="5"/>
        <v>2.863766044302334</v>
      </c>
      <c r="R38" s="30">
        <f t="shared" si="6"/>
        <v>1.178229283847501</v>
      </c>
      <c r="S38" s="30">
        <f t="shared" si="7"/>
        <v>3.102505542015134</v>
      </c>
    </row>
    <row r="39" spans="1:19" ht="15.75" customHeight="1">
      <c r="A39" s="21">
        <v>240</v>
      </c>
      <c r="B39" s="31">
        <f t="shared" si="0"/>
        <v>1.3859246134497873</v>
      </c>
      <c r="C39" s="31">
        <f t="shared" si="1"/>
        <v>4.062488862757914</v>
      </c>
      <c r="D39" s="31">
        <f t="shared" si="2"/>
        <v>1.5886834734849757</v>
      </c>
      <c r="E39" s="31">
        <f t="shared" si="3"/>
        <v>4.477198168944218</v>
      </c>
      <c r="F39" s="25"/>
      <c r="G39" s="25"/>
      <c r="H39" s="23"/>
      <c r="I39" s="25"/>
      <c r="J39" s="25"/>
      <c r="K39" s="25"/>
      <c r="L39" s="25"/>
      <c r="M39" s="25"/>
      <c r="N39" s="26"/>
      <c r="O39" s="29">
        <v>170</v>
      </c>
      <c r="P39" s="30">
        <f t="shared" si="4"/>
        <v>1.0700347625832278</v>
      </c>
      <c r="Q39" s="30">
        <f t="shared" si="5"/>
        <v>2.9446989735596962</v>
      </c>
      <c r="R39" s="30">
        <f t="shared" si="6"/>
        <v>1.206624043205097</v>
      </c>
      <c r="S39" s="30">
        <f t="shared" si="7"/>
        <v>3.1945080149090983</v>
      </c>
    </row>
    <row r="40" spans="1:19" ht="15.75" customHeight="1">
      <c r="A40" s="21">
        <v>250</v>
      </c>
      <c r="B40" s="31">
        <f t="shared" si="0"/>
        <v>1.4289951691278022</v>
      </c>
      <c r="C40" s="31">
        <f t="shared" si="1"/>
        <v>4.220157393653012</v>
      </c>
      <c r="D40" s="31">
        <f t="shared" si="2"/>
        <v>1.641268427309782</v>
      </c>
      <c r="E40" s="31">
        <f t="shared" si="3"/>
        <v>4.659732730372122</v>
      </c>
      <c r="F40" s="25"/>
      <c r="G40" s="25"/>
      <c r="H40" s="25"/>
      <c r="I40" s="25"/>
      <c r="J40" s="25"/>
      <c r="K40" s="25"/>
      <c r="L40" s="25"/>
      <c r="M40" s="25"/>
      <c r="N40" s="26"/>
      <c r="O40" s="29">
        <v>175</v>
      </c>
      <c r="P40" s="30">
        <f t="shared" si="4"/>
        <v>1.0935682432014615</v>
      </c>
      <c r="Q40" s="30">
        <f t="shared" si="5"/>
        <v>3.025468526894367</v>
      </c>
      <c r="R40" s="30">
        <f t="shared" si="6"/>
        <v>1.2348503286989418</v>
      </c>
      <c r="S40" s="30">
        <f t="shared" si="7"/>
        <v>3.2864534015471762</v>
      </c>
    </row>
    <row r="41" spans="1:19" ht="15.75" customHeight="1">
      <c r="A41" s="21">
        <v>260</v>
      </c>
      <c r="B41" s="31">
        <f t="shared" si="0"/>
        <v>1.4716311820930106</v>
      </c>
      <c r="C41" s="31">
        <f t="shared" si="1"/>
        <v>4.377387571975241</v>
      </c>
      <c r="D41" s="31">
        <f t="shared" si="2"/>
        <v>1.6934294566698642</v>
      </c>
      <c r="E41" s="31">
        <f t="shared" si="3"/>
        <v>4.842113256117226</v>
      </c>
      <c r="F41" s="25"/>
      <c r="G41" s="25"/>
      <c r="H41" s="25"/>
      <c r="I41" s="25"/>
      <c r="J41" s="25"/>
      <c r="K41" s="25"/>
      <c r="L41" s="25"/>
      <c r="M41" s="25"/>
      <c r="N41" s="26"/>
      <c r="O41" s="29">
        <v>180</v>
      </c>
      <c r="P41" s="30">
        <f t="shared" si="4"/>
        <v>1.1169325204893297</v>
      </c>
      <c r="Q41" s="30">
        <f t="shared" si="5"/>
        <v>3.106079537803693</v>
      </c>
      <c r="R41" s="30">
        <f t="shared" si="6"/>
        <v>1.2629139125431268</v>
      </c>
      <c r="S41" s="30">
        <f t="shared" si="7"/>
        <v>3.3783433673380032</v>
      </c>
    </row>
    <row r="42" spans="1:19" ht="15.75" customHeight="1">
      <c r="A42" s="21">
        <v>270</v>
      </c>
      <c r="B42" s="31">
        <f t="shared" si="0"/>
        <v>1.5138533428136844</v>
      </c>
      <c r="C42" s="31">
        <f t="shared" si="1"/>
        <v>4.534196857877047</v>
      </c>
      <c r="D42" s="31">
        <f t="shared" si="2"/>
        <v>1.7451860985350742</v>
      </c>
      <c r="E42" s="31">
        <f t="shared" si="3"/>
        <v>5.024345796223834</v>
      </c>
      <c r="F42" s="25"/>
      <c r="G42" s="25"/>
      <c r="H42" s="25"/>
      <c r="I42" s="25"/>
      <c r="J42" s="25"/>
      <c r="K42" s="25"/>
      <c r="L42" s="25"/>
      <c r="M42" s="25"/>
      <c r="N42" s="26"/>
      <c r="O42" s="29">
        <v>185</v>
      </c>
      <c r="P42" s="30">
        <f t="shared" si="4"/>
        <v>1.1401334164445418</v>
      </c>
      <c r="Q42" s="30">
        <f t="shared" si="5"/>
        <v>3.186536566515501</v>
      </c>
      <c r="R42" s="30">
        <f t="shared" si="6"/>
        <v>1.2908202146920698</v>
      </c>
      <c r="S42" s="30">
        <f t="shared" si="7"/>
        <v>3.4701794841818097</v>
      </c>
    </row>
    <row r="43" spans="1:19" ht="15.75" customHeight="1">
      <c r="A43" s="21">
        <v>280</v>
      </c>
      <c r="B43" s="31">
        <f t="shared" si="0"/>
        <v>1.5556806303141382</v>
      </c>
      <c r="C43" s="31">
        <f t="shared" si="1"/>
        <v>4.690601395078644</v>
      </c>
      <c r="D43" s="31">
        <f t="shared" si="2"/>
        <v>1.7965563011741474</v>
      </c>
      <c r="E43" s="31">
        <f t="shared" si="3"/>
        <v>5.206435947711838</v>
      </c>
      <c r="F43" s="25"/>
      <c r="G43" s="25"/>
      <c r="H43" s="25"/>
      <c r="I43" s="25"/>
      <c r="J43" s="25"/>
      <c r="K43" s="25"/>
      <c r="L43" s="25"/>
      <c r="M43" s="25"/>
      <c r="N43" s="26"/>
      <c r="O43" s="29">
        <v>190</v>
      </c>
      <c r="P43" s="30">
        <f t="shared" si="4"/>
        <v>1.16317640141913</v>
      </c>
      <c r="Q43" s="30">
        <f t="shared" si="5"/>
        <v>3.2668439224072263</v>
      </c>
      <c r="R43" s="30">
        <f t="shared" si="6"/>
        <v>1.3185743332595468</v>
      </c>
      <c r="S43" s="30">
        <f t="shared" si="7"/>
        <v>3.561963238107175</v>
      </c>
    </row>
    <row r="44" spans="1:19" ht="15.75" customHeight="1">
      <c r="A44" s="21">
        <v>290</v>
      </c>
      <c r="B44" s="31">
        <f t="shared" si="0"/>
        <v>1.597130509600043</v>
      </c>
      <c r="C44" s="31">
        <f t="shared" si="1"/>
        <v>4.846616153620357</v>
      </c>
      <c r="D44" s="31">
        <f t="shared" si="2"/>
        <v>1.8475566053505712</v>
      </c>
      <c r="E44" s="31">
        <f t="shared" si="3"/>
        <v>5.388388903481844</v>
      </c>
      <c r="F44" s="25"/>
      <c r="G44" s="25"/>
      <c r="H44" s="25"/>
      <c r="I44" s="25"/>
      <c r="J44" s="25"/>
      <c r="K44" s="25"/>
      <c r="L44" s="25"/>
      <c r="M44" s="25"/>
      <c r="N44" s="26"/>
      <c r="O44" s="29">
        <v>195</v>
      </c>
      <c r="P44" s="30">
        <f t="shared" si="4"/>
        <v>1.1860666240262685</v>
      </c>
      <c r="Q44" s="30">
        <f t="shared" si="5"/>
        <v>3.347005684043956</v>
      </c>
      <c r="R44" s="30">
        <f t="shared" si="6"/>
        <v>1.346181071580805</v>
      </c>
      <c r="S44" s="30">
        <f t="shared" si="7"/>
        <v>3.6536960360994195</v>
      </c>
    </row>
    <row r="45" spans="1:19" ht="15.75" customHeight="1">
      <c r="A45" s="21">
        <v>300</v>
      </c>
      <c r="B45" s="31">
        <f t="shared" si="0"/>
        <v>1.6382191003049633</v>
      </c>
      <c r="C45" s="31">
        <f t="shared" si="1"/>
        <v>5.00225505274166</v>
      </c>
      <c r="D45" s="31">
        <f t="shared" si="2"/>
        <v>1.8982022993271115</v>
      </c>
      <c r="E45" s="31">
        <f t="shared" si="3"/>
        <v>5.570209494434386</v>
      </c>
      <c r="F45" s="25"/>
      <c r="G45" s="25"/>
      <c r="H45" s="25"/>
      <c r="I45" s="25"/>
      <c r="J45" s="25"/>
      <c r="K45" s="25"/>
      <c r="L45" s="25"/>
      <c r="M45" s="25"/>
      <c r="N45" s="26"/>
      <c r="O45" s="29">
        <v>200</v>
      </c>
      <c r="P45" s="30">
        <f t="shared" si="4"/>
        <v>1.2088089378038098</v>
      </c>
      <c r="Q45" s="30">
        <f t="shared" si="5"/>
        <v>3.4270257171428806</v>
      </c>
      <c r="R45" s="30">
        <f t="shared" si="6"/>
        <v>1.3736449623646738</v>
      </c>
      <c r="S45" s="30">
        <f t="shared" si="7"/>
        <v>3.745379212224754</v>
      </c>
    </row>
    <row r="46" spans="1:19" ht="15.75" customHeight="1">
      <c r="A46" s="21">
        <v>310</v>
      </c>
      <c r="B46" s="31">
        <f t="shared" si="0"/>
        <v>1.678961321570715</v>
      </c>
      <c r="C46" s="31">
        <f t="shared" si="1"/>
        <v>5.157531067224689</v>
      </c>
      <c r="D46" s="31">
        <f t="shared" si="2"/>
        <v>1.9485075522107056</v>
      </c>
      <c r="E46" s="31">
        <f t="shared" si="3"/>
        <v>5.751902225940074</v>
      </c>
      <c r="F46" s="25"/>
      <c r="G46" s="25"/>
      <c r="H46" s="25"/>
      <c r="I46" s="25"/>
      <c r="J46" s="25"/>
      <c r="K46" s="25"/>
      <c r="L46" s="25"/>
      <c r="M46" s="25"/>
      <c r="N46" s="26"/>
      <c r="O46" s="29">
        <v>205</v>
      </c>
      <c r="P46" s="30">
        <f t="shared" si="4"/>
        <v>1.231407925058377</v>
      </c>
      <c r="Q46" s="30">
        <f t="shared" si="5"/>
        <v>3.506907690725242</v>
      </c>
      <c r="R46" s="30">
        <f t="shared" si="6"/>
        <v>1.4009702893134166</v>
      </c>
      <c r="S46" s="30">
        <f t="shared" si="7"/>
        <v>3.8370140331386056</v>
      </c>
    </row>
    <row r="47" spans="1:19" ht="15.75" customHeight="1">
      <c r="A47" s="21">
        <v>320</v>
      </c>
      <c r="B47" s="31">
        <f t="shared" si="0"/>
        <v>1.71937101716775</v>
      </c>
      <c r="C47" s="31">
        <f t="shared" si="1"/>
        <v>5.312456319889566</v>
      </c>
      <c r="D47" s="31">
        <f t="shared" si="2"/>
        <v>1.9984855292645287</v>
      </c>
      <c r="E47" s="31">
        <f t="shared" si="3"/>
        <v>5.933471309576309</v>
      </c>
      <c r="F47" s="25"/>
      <c r="G47" s="25"/>
      <c r="H47" s="25"/>
      <c r="I47" s="25"/>
      <c r="J47" s="25"/>
      <c r="K47" s="25"/>
      <c r="L47" s="25"/>
      <c r="M47" s="25"/>
      <c r="N47" s="26"/>
      <c r="O47" s="29">
        <v>210</v>
      </c>
      <c r="P47" s="30">
        <f t="shared" si="4"/>
        <v>1.253867918249497</v>
      </c>
      <c r="Q47" s="30">
        <f t="shared" si="5"/>
        <v>3.586655091678375</v>
      </c>
      <c r="R47" s="30">
        <f t="shared" si="6"/>
        <v>1.4281611065310222</v>
      </c>
      <c r="S47" s="30">
        <f t="shared" si="7"/>
        <v>3.9286017030535416</v>
      </c>
    </row>
    <row r="48" spans="1:19" ht="15.75" customHeight="1">
      <c r="A48" s="21">
        <v>330</v>
      </c>
      <c r="B48" s="31">
        <f t="shared" si="0"/>
        <v>1.7594610640826174</v>
      </c>
      <c r="C48" s="31">
        <f t="shared" si="1"/>
        <v>5.467042162421737</v>
      </c>
      <c r="D48" s="31">
        <f t="shared" si="2"/>
        <v>2.048148492112541</v>
      </c>
      <c r="E48" s="31">
        <f t="shared" si="3"/>
        <v>6.114920690873856</v>
      </c>
      <c r="F48" s="25"/>
      <c r="G48" s="25"/>
      <c r="H48" s="25"/>
      <c r="I48" s="25"/>
      <c r="J48" s="25"/>
      <c r="K48" s="25"/>
      <c r="L48" s="25"/>
      <c r="M48" s="25"/>
      <c r="N48" s="26"/>
      <c r="O48" s="29">
        <v>215</v>
      </c>
      <c r="P48" s="30">
        <f t="shared" si="4"/>
        <v>1.2761930192200008</v>
      </c>
      <c r="Q48" s="30">
        <f t="shared" si="5"/>
        <v>3.666271237918563</v>
      </c>
      <c r="R48" s="30">
        <f t="shared" si="6"/>
        <v>1.4552212559933906</v>
      </c>
      <c r="S48" s="30">
        <f t="shared" si="7"/>
        <v>4.020143368231482</v>
      </c>
    </row>
    <row r="49" spans="1:19" ht="15.75" customHeight="1">
      <c r="A49" s="21">
        <v>340</v>
      </c>
      <c r="B49" s="31">
        <f t="shared" si="0"/>
        <v>1.799243467190817</v>
      </c>
      <c r="C49" s="31">
        <f t="shared" si="1"/>
        <v>5.621299246312526</v>
      </c>
      <c r="D49" s="31">
        <f t="shared" si="2"/>
        <v>2.0975078862130236</v>
      </c>
      <c r="E49" s="31">
        <f t="shared" si="3"/>
        <v>6.29625407368079</v>
      </c>
      <c r="F49" s="25"/>
      <c r="G49" s="25"/>
      <c r="H49" s="25"/>
      <c r="I49" s="25"/>
      <c r="J49" s="25"/>
      <c r="K49" s="25"/>
      <c r="L49" s="25"/>
      <c r="M49" s="25"/>
      <c r="N49" s="26"/>
      <c r="O49" s="29">
        <v>220</v>
      </c>
      <c r="P49" s="30">
        <f t="shared" si="4"/>
        <v>1.2983871165345071</v>
      </c>
      <c r="Q49" s="30">
        <f t="shared" si="5"/>
        <v>3.745759290318537</v>
      </c>
      <c r="R49" s="30">
        <f t="shared" si="6"/>
        <v>1.4821543833144228</v>
      </c>
      <c r="S49" s="30">
        <f t="shared" si="7"/>
        <v>4.111640121055733</v>
      </c>
    </row>
    <row r="50" spans="1:19" ht="15.75" customHeight="1">
      <c r="A50" s="21">
        <v>350</v>
      </c>
      <c r="B50" s="31">
        <f t="shared" si="0"/>
        <v>1.838729442154068</v>
      </c>
      <c r="C50" s="31">
        <f t="shared" si="1"/>
        <v>5.775237585377692</v>
      </c>
      <c r="D50" s="31">
        <f t="shared" si="2"/>
        <v>2.146574417544999</v>
      </c>
      <c r="E50" s="31">
        <f t="shared" si="3"/>
        <v>6.477474941643642</v>
      </c>
      <c r="F50" s="25"/>
      <c r="G50" s="25"/>
      <c r="H50" s="25"/>
      <c r="I50" s="25"/>
      <c r="J50" s="25"/>
      <c r="K50" s="25"/>
      <c r="L50" s="25"/>
      <c r="M50" s="25"/>
      <c r="N50" s="26"/>
      <c r="O50" s="29">
        <v>225</v>
      </c>
      <c r="P50" s="30">
        <f t="shared" si="4"/>
        <v>1.320453901150843</v>
      </c>
      <c r="Q50" s="30">
        <f t="shared" si="5"/>
        <v>3.825122263540973</v>
      </c>
      <c r="R50" s="30">
        <f t="shared" si="6"/>
        <v>1.5089639520091824</v>
      </c>
      <c r="S50" s="30">
        <f t="shared" si="7"/>
        <v>4.203093003730753</v>
      </c>
    </row>
    <row r="51" spans="1:19" ht="15.75" customHeight="1">
      <c r="A51" s="21">
        <v>360</v>
      </c>
      <c r="B51" s="31">
        <f t="shared" si="0"/>
        <v>1.8779294883005573</v>
      </c>
      <c r="C51" s="31">
        <f t="shared" si="1"/>
        <v>5.9288666110662085</v>
      </c>
      <c r="D51" s="31">
        <f t="shared" si="2"/>
        <v>2.195358120107586</v>
      </c>
      <c r="E51" s="31">
        <f t="shared" si="3"/>
        <v>6.658586577219671</v>
      </c>
      <c r="F51" s="25"/>
      <c r="G51" s="25"/>
      <c r="H51" s="25"/>
      <c r="I51" s="25"/>
      <c r="J51" s="25"/>
      <c r="K51" s="25"/>
      <c r="L51" s="25"/>
      <c r="M51" s="25"/>
      <c r="N51" s="26"/>
      <c r="O51" s="29">
        <v>230</v>
      </c>
      <c r="P51" s="30">
        <f t="shared" si="4"/>
        <v>1.3423968806180713</v>
      </c>
      <c r="Q51" s="30">
        <f t="shared" si="5"/>
        <v>3.9043630359005332</v>
      </c>
      <c r="R51" s="30">
        <f t="shared" si="6"/>
        <v>1.535653256427542</v>
      </c>
      <c r="S51" s="30">
        <f t="shared" si="7"/>
        <v>4.294503011651338</v>
      </c>
    </row>
    <row r="52" spans="1:19" ht="15.75" customHeight="1">
      <c r="A52" s="21">
        <v>370</v>
      </c>
      <c r="B52" s="31">
        <f t="shared" si="0"/>
        <v>1.91685345294261</v>
      </c>
      <c r="C52" s="31">
        <f t="shared" si="1"/>
        <v>6.082195221567868</v>
      </c>
      <c r="D52" s="31">
        <f t="shared" si="2"/>
        <v>2.24386841555717</v>
      </c>
      <c r="E52" s="31">
        <f t="shared" si="3"/>
        <v>6.839592078564546</v>
      </c>
      <c r="F52" s="25"/>
      <c r="G52" s="25"/>
      <c r="H52" s="25"/>
      <c r="I52" s="25"/>
      <c r="J52" s="25"/>
      <c r="K52" s="25"/>
      <c r="L52" s="25"/>
      <c r="M52" s="25"/>
      <c r="N52" s="26"/>
      <c r="O52" s="29">
        <v>235</v>
      </c>
      <c r="P52" s="30">
        <f t="shared" si="4"/>
        <v>1.3642193919686179</v>
      </c>
      <c r="Q52" s="30">
        <f t="shared" si="5"/>
        <v>3.983484358360652</v>
      </c>
      <c r="R52" s="30">
        <f t="shared" si="6"/>
        <v>1.562225433508426</v>
      </c>
      <c r="S52" s="30">
        <f t="shared" si="7"/>
        <v>4.385871096477149</v>
      </c>
    </row>
    <row r="53" spans="1:19" ht="15.75" customHeight="1">
      <c r="A53" s="21">
        <v>380</v>
      </c>
      <c r="B53" s="31">
        <f t="shared" si="0"/>
        <v>1.9555105883415833</v>
      </c>
      <c r="C53" s="31">
        <f t="shared" si="1"/>
        <v>6.235231825564115</v>
      </c>
      <c r="D53" s="31">
        <f t="shared" si="2"/>
        <v>2.292114166085679</v>
      </c>
      <c r="E53" s="31">
        <f t="shared" si="3"/>
        <v>7.020494374584215</v>
      </c>
      <c r="F53" s="25"/>
      <c r="G53" s="25"/>
      <c r="H53" s="25"/>
      <c r="I53" s="25"/>
      <c r="J53" s="25"/>
      <c r="K53" s="25"/>
      <c r="L53" s="25"/>
      <c r="M53" s="25"/>
      <c r="N53" s="26"/>
      <c r="O53" s="29">
        <v>240</v>
      </c>
      <c r="P53" s="30">
        <f t="shared" si="4"/>
        <v>1.3859246134497873</v>
      </c>
      <c r="Q53" s="30">
        <f t="shared" si="5"/>
        <v>4.062488862757914</v>
      </c>
      <c r="R53" s="30">
        <f t="shared" si="6"/>
        <v>1.5886834734849757</v>
      </c>
      <c r="S53" s="30">
        <f t="shared" si="7"/>
        <v>4.477198168944218</v>
      </c>
    </row>
    <row r="54" spans="1:19" ht="15.75" customHeight="1">
      <c r="A54" s="21">
        <v>390</v>
      </c>
      <c r="B54" s="31">
        <f t="shared" si="0"/>
        <v>1.9939096023314653</v>
      </c>
      <c r="C54" s="31">
        <f t="shared" si="1"/>
        <v>6.387984381331935</v>
      </c>
      <c r="D54" s="31">
        <f t="shared" si="2"/>
        <v>2.340103721463382</v>
      </c>
      <c r="E54" s="31">
        <f t="shared" si="3"/>
        <v>7.201296238393351</v>
      </c>
      <c r="F54" s="25"/>
      <c r="G54" s="25"/>
      <c r="H54" s="25"/>
      <c r="I54" s="25"/>
      <c r="J54" s="25"/>
      <c r="K54" s="25"/>
      <c r="L54" s="25"/>
      <c r="M54" s="25"/>
      <c r="N54" s="26"/>
      <c r="O54" s="29">
        <v>245</v>
      </c>
      <c r="P54" s="30">
        <f t="shared" si="4"/>
        <v>1.4075155752210944</v>
      </c>
      <c r="Q54" s="30">
        <f t="shared" si="5"/>
        <v>4.141379069334958</v>
      </c>
      <c r="R54" s="30">
        <f t="shared" si="6"/>
        <v>1.6150302296541248</v>
      </c>
      <c r="S54" s="30">
        <f t="shared" si="7"/>
        <v>4.568485101440853</v>
      </c>
    </row>
    <row r="55" spans="1:19" ht="15.75" customHeight="1">
      <c r="A55" s="21">
        <v>400</v>
      </c>
      <c r="B55" s="31">
        <f t="shared" si="0"/>
        <v>2.032058703451296</v>
      </c>
      <c r="C55" s="31">
        <f t="shared" si="1"/>
        <v>6.5404604318010975</v>
      </c>
      <c r="D55" s="31">
        <f t="shared" si="2"/>
        <v>2.387844961023171</v>
      </c>
      <c r="E55" s="31">
        <f t="shared" si="3"/>
        <v>7.382000299385847</v>
      </c>
      <c r="F55" s="25"/>
      <c r="G55" s="25"/>
      <c r="H55" s="25"/>
      <c r="I55" s="25"/>
      <c r="J55" s="25"/>
      <c r="K55" s="25"/>
      <c r="L55" s="25"/>
      <c r="M55" s="25"/>
      <c r="N55" s="26"/>
      <c r="O55" s="29">
        <v>250</v>
      </c>
      <c r="P55" s="30">
        <f t="shared" si="4"/>
        <v>1.4289951691278022</v>
      </c>
      <c r="Q55" s="30">
        <f t="shared" si="5"/>
        <v>4.220157393653012</v>
      </c>
      <c r="R55" s="30">
        <f t="shared" si="6"/>
        <v>1.641268427309782</v>
      </c>
      <c r="S55" s="30">
        <f t="shared" si="7"/>
        <v>4.659732730372122</v>
      </c>
    </row>
    <row r="56" spans="1:19" ht="15.75" customHeight="1">
      <c r="A56" s="21" t="s">
        <v>11</v>
      </c>
      <c r="B56" s="31">
        <f>(EXP(0.7977*LN(A55)-3.909))*(1.101672-(LN(A55)*0.041838))</f>
        <v>2.032058703451296</v>
      </c>
      <c r="C56" s="31">
        <f>(EXP(0.9789*LN(A55)-3.866))*(1.136672-(LN(A55)*0.041838))</f>
        <v>6.5404604318010975</v>
      </c>
      <c r="D56" s="31">
        <f>(EXP(0.7977*LN(A55)-3.909))</f>
        <v>2.387844961023171</v>
      </c>
      <c r="E56" s="31">
        <f>(EXP(0.9789*LN(A55)-3.866))</f>
        <v>7.382000299385847</v>
      </c>
      <c r="F56" s="32"/>
      <c r="G56" s="32"/>
      <c r="H56" s="32"/>
      <c r="I56" s="32"/>
      <c r="J56" s="32"/>
      <c r="K56" s="32"/>
      <c r="L56" s="32"/>
      <c r="M56" s="32"/>
      <c r="N56" s="33"/>
      <c r="O56" s="29">
        <v>255</v>
      </c>
      <c r="P56" s="30">
        <f t="shared" si="4"/>
        <v>1.4503661576472826</v>
      </c>
      <c r="Q56" s="30">
        <f t="shared" si="5"/>
        <v>4.298826152946579</v>
      </c>
      <c r="R56" s="30">
        <f t="shared" si="6"/>
        <v>1.6674006719264869</v>
      </c>
      <c r="S56" s="30">
        <f t="shared" si="7"/>
        <v>4.750941858334208</v>
      </c>
    </row>
    <row r="57" spans="1:19" ht="16.5" customHeight="1">
      <c r="A57" s="34"/>
      <c r="O57" s="29">
        <v>260</v>
      </c>
      <c r="P57" s="30">
        <f t="shared" si="4"/>
        <v>1.4716311820930106</v>
      </c>
      <c r="Q57" s="30">
        <f t="shared" si="5"/>
        <v>4.377387571975241</v>
      </c>
      <c r="R57" s="30">
        <f t="shared" si="6"/>
        <v>1.6934294566698642</v>
      </c>
      <c r="S57" s="30">
        <f t="shared" si="7"/>
        <v>4.842113256117226</v>
      </c>
    </row>
    <row r="58" spans="15:19" ht="16.5" customHeight="1">
      <c r="O58" s="29">
        <v>265</v>
      </c>
      <c r="P58" s="30">
        <f t="shared" si="4"/>
        <v>1.4927927701508745</v>
      </c>
      <c r="Q58" s="30">
        <f t="shared" si="5"/>
        <v>4.455843788421407</v>
      </c>
      <c r="R58" s="30">
        <f t="shared" si="6"/>
        <v>1.719357169301137</v>
      </c>
      <c r="S58" s="30">
        <f t="shared" si="7"/>
        <v>4.9332476645532095</v>
      </c>
    </row>
    <row r="59" spans="15:19" ht="16.5" customHeight="1">
      <c r="O59" s="29">
        <v>270</v>
      </c>
      <c r="P59" s="30">
        <f t="shared" si="4"/>
        <v>1.5138533428136844</v>
      </c>
      <c r="Q59" s="30">
        <f t="shared" si="5"/>
        <v>4.534196857877047</v>
      </c>
      <c r="R59" s="30">
        <f t="shared" si="6"/>
        <v>1.7451860985350742</v>
      </c>
      <c r="S59" s="30">
        <f t="shared" si="7"/>
        <v>5.024345796223834</v>
      </c>
    </row>
    <row r="60" spans="15:19" ht="16.5" customHeight="1">
      <c r="O60" s="29">
        <v>275</v>
      </c>
      <c r="P60" s="30">
        <f t="shared" si="4"/>
        <v>1.5348152207721677</v>
      </c>
      <c r="Q60" s="30">
        <f t="shared" si="5"/>
        <v>4.612448758457826</v>
      </c>
      <c r="R60" s="30">
        <f t="shared" si="6"/>
        <v>1.7709184399039473</v>
      </c>
      <c r="S60" s="30">
        <f t="shared" si="7"/>
        <v>5.115408337041008</v>
      </c>
    </row>
    <row r="61" spans="15:19" ht="16.5" customHeight="1">
      <c r="O61" s="29">
        <v>280</v>
      </c>
      <c r="P61" s="30">
        <f t="shared" si="4"/>
        <v>1.5556806303141382</v>
      </c>
      <c r="Q61" s="30">
        <f t="shared" si="5"/>
        <v>4.690601395078644</v>
      </c>
      <c r="R61" s="30">
        <f t="shared" si="6"/>
        <v>1.7965563011741474</v>
      </c>
      <c r="S61" s="30">
        <f t="shared" si="7"/>
        <v>5.206435947711838</v>
      </c>
    </row>
    <row r="62" spans="15:19" ht="16.5" customHeight="1">
      <c r="O62" s="29">
        <v>285</v>
      </c>
      <c r="P62" s="30">
        <f t="shared" si="4"/>
        <v>1.5764517087777972</v>
      </c>
      <c r="Q62" s="30">
        <f t="shared" si="5"/>
        <v>4.768656603421162</v>
      </c>
      <c r="R62" s="30">
        <f t="shared" si="6"/>
        <v>1.8221017073569798</v>
      </c>
      <c r="S62" s="30">
        <f t="shared" si="7"/>
        <v>5.297429265098462</v>
      </c>
    </row>
    <row r="63" spans="15:19" ht="16.5" customHeight="1">
      <c r="O63" s="29">
        <v>290</v>
      </c>
      <c r="P63" s="30">
        <f t="shared" si="4"/>
        <v>1.597130509600043</v>
      </c>
      <c r="Q63" s="30">
        <f t="shared" si="5"/>
        <v>4.846616153620357</v>
      </c>
      <c r="R63" s="30">
        <f t="shared" si="6"/>
        <v>1.8475566053505712</v>
      </c>
      <c r="S63" s="30">
        <f t="shared" si="7"/>
        <v>5.388388903481844</v>
      </c>
    </row>
    <row r="64" spans="15:19" ht="16.5" customHeight="1">
      <c r="O64" s="29">
        <v>295</v>
      </c>
      <c r="P64" s="30">
        <f t="shared" si="4"/>
        <v>1.617719006996369</v>
      </c>
      <c r="Q64" s="30">
        <f t="shared" si="5"/>
        <v>4.924481753694709</v>
      </c>
      <c r="R64" s="30">
        <f t="shared" si="6"/>
        <v>1.8729228682459949</v>
      </c>
      <c r="S64" s="30">
        <f t="shared" si="7"/>
        <v>5.4793154557380825</v>
      </c>
    </row>
    <row r="65" spans="15:19" ht="16.5" customHeight="1">
      <c r="O65" s="29">
        <v>300</v>
      </c>
      <c r="P65" s="30">
        <f t="shared" si="4"/>
        <v>1.6382191003049633</v>
      </c>
      <c r="Q65" s="30">
        <f t="shared" si="5"/>
        <v>5.00225505274166</v>
      </c>
      <c r="R65" s="30">
        <f t="shared" si="6"/>
        <v>1.8982022993271115</v>
      </c>
      <c r="S65" s="30">
        <f t="shared" si="7"/>
        <v>5.570209494434386</v>
      </c>
    </row>
    <row r="66" spans="15:19" ht="16.5" customHeight="1">
      <c r="O66" s="29">
        <v>305</v>
      </c>
      <c r="P66" s="30">
        <f t="shared" si="4"/>
        <v>1.6586326180243376</v>
      </c>
      <c r="Q66" s="30">
        <f t="shared" si="5"/>
        <v>5.079937643918287</v>
      </c>
      <c r="R66" s="30">
        <f t="shared" si="6"/>
        <v>1.9233966357907115</v>
      </c>
      <c r="S66" s="30">
        <f t="shared" si="7"/>
        <v>5.6610715728517516</v>
      </c>
    </row>
    <row r="67" spans="15:19" ht="16.5" customHeight="1">
      <c r="O67" s="29">
        <v>310</v>
      </c>
      <c r="P67" s="30">
        <f t="shared" si="4"/>
        <v>1.678961321570715</v>
      </c>
      <c r="Q67" s="30">
        <f t="shared" si="5"/>
        <v>5.157531067224689</v>
      </c>
      <c r="R67" s="30">
        <f t="shared" si="6"/>
        <v>1.9485075522107056</v>
      </c>
      <c r="S67" s="30">
        <f t="shared" si="7"/>
        <v>5.751902225940074</v>
      </c>
    </row>
    <row r="68" spans="15:19" ht="16.5" customHeight="1">
      <c r="O68" s="29">
        <v>315</v>
      </c>
      <c r="P68" s="30">
        <f t="shared" si="4"/>
        <v>1.6992069087788793</v>
      </c>
      <c r="Q68" s="30">
        <f t="shared" si="5"/>
        <v>5.235036812106322</v>
      </c>
      <c r="R68" s="30">
        <f t="shared" si="6"/>
        <v>1.973536663767885</v>
      </c>
      <c r="S68" s="30">
        <f t="shared" si="7"/>
        <v>5.842701971211444</v>
      </c>
    </row>
    <row r="69" spans="15:19" ht="16.5" customHeight="1">
      <c r="O69" s="29">
        <v>320</v>
      </c>
      <c r="P69" s="30">
        <f t="shared" si="4"/>
        <v>1.71937101716775</v>
      </c>
      <c r="Q69" s="30">
        <f t="shared" si="5"/>
        <v>5.312456319889566</v>
      </c>
      <c r="R69" s="30">
        <f t="shared" si="6"/>
        <v>1.9984855292645287</v>
      </c>
      <c r="S69" s="30">
        <f t="shared" si="7"/>
        <v>5.933471309576309</v>
      </c>
    </row>
    <row r="70" spans="15:19" ht="16.5" customHeight="1">
      <c r="O70" s="29">
        <v>325</v>
      </c>
      <c r="P70" s="30">
        <f t="shared" si="4"/>
        <v>1.7394552269899295</v>
      </c>
      <c r="Q70" s="30">
        <f t="shared" si="5"/>
        <v>5.389790986063793</v>
      </c>
      <c r="R70" s="30">
        <f t="shared" si="6"/>
        <v>2.0233556539413433</v>
      </c>
      <c r="S70" s="30">
        <f t="shared" si="7"/>
        <v>6.02421072612719</v>
      </c>
    </row>
    <row r="71" spans="15:19" ht="16.5" customHeight="1">
      <c r="O71" s="29">
        <v>330</v>
      </c>
      <c r="P71" s="30">
        <f t="shared" si="4"/>
        <v>1.7594610640826174</v>
      </c>
      <c r="Q71" s="30">
        <f t="shared" si="5"/>
        <v>5.467042162421737</v>
      </c>
      <c r="R71" s="30">
        <f t="shared" si="6"/>
        <v>2.048148492112541</v>
      </c>
      <c r="S71" s="30">
        <f t="shared" si="7"/>
        <v>6.114920690873856</v>
      </c>
    </row>
    <row r="72" spans="15:19" ht="16.5" customHeight="1">
      <c r="O72" s="29">
        <v>335</v>
      </c>
      <c r="P72" s="30">
        <f t="shared" si="4"/>
        <v>1.7793900025356315</v>
      </c>
      <c r="Q72" s="30">
        <f t="shared" si="5"/>
        <v>5.544211159068993</v>
      </c>
      <c r="R72" s="30">
        <f t="shared" si="6"/>
        <v>2.0728654496333596</v>
      </c>
      <c r="S72" s="30">
        <f t="shared" si="7"/>
        <v>6.205601659433714</v>
      </c>
    </row>
    <row r="73" spans="15:19" ht="16.5" customHeight="1">
      <c r="O73" s="29">
        <v>340</v>
      </c>
      <c r="P73" s="30">
        <f t="shared" si="4"/>
        <v>1.799243467190817</v>
      </c>
      <c r="Q73" s="30">
        <f t="shared" si="5"/>
        <v>5.621299246312526</v>
      </c>
      <c r="R73" s="30">
        <f t="shared" si="6"/>
        <v>2.0975078862130236</v>
      </c>
      <c r="S73" s="30">
        <f t="shared" si="7"/>
        <v>6.29625407368079</v>
      </c>
    </row>
    <row r="74" spans="15:19" ht="16.5" customHeight="1">
      <c r="O74" s="29">
        <v>345</v>
      </c>
      <c r="P74" s="30">
        <f t="shared" si="4"/>
        <v>1.819022835985828</v>
      </c>
      <c r="Q74" s="30">
        <f t="shared" si="5"/>
        <v>5.698307656437072</v>
      </c>
      <c r="R74" s="30">
        <f t="shared" si="6"/>
        <v>2.122077117584959</v>
      </c>
      <c r="S74" s="30">
        <f t="shared" si="7"/>
        <v>6.386878362356295</v>
      </c>
    </row>
    <row r="75" spans="15:19" ht="16.5" customHeight="1">
      <c r="O75" s="29">
        <v>350</v>
      </c>
      <c r="P75" s="30">
        <f aca="true" t="shared" si="8" ref="P75:P85">(EXP(0.7977*LN(O75)-3.909))*(1.101672-(LN(O75)*0.041838))</f>
        <v>1.838729442154068</v>
      </c>
      <c r="Q75" s="30">
        <f aca="true" t="shared" si="9" ref="Q75:Q85">(EXP(0.9789*LN(O75)-3.866))*(1.136672-(LN(O75)*0.041838))</f>
        <v>5.775237585377692</v>
      </c>
      <c r="R75" s="30">
        <f aca="true" t="shared" si="10" ref="R75:R85">(EXP(0.7977*LN(O75)-3.909))</f>
        <v>2.146574417544999</v>
      </c>
      <c r="S75" s="30">
        <f aca="true" t="shared" si="11" ref="S75:S85">(EXP(0.9789*LN(O75)-3.866))</f>
        <v>6.477474941643642</v>
      </c>
    </row>
    <row r="76" spans="15:19" ht="16.5" customHeight="1">
      <c r="O76" s="29">
        <v>355</v>
      </c>
      <c r="P76" s="30">
        <f t="shared" si="8"/>
        <v>1.858364576291566</v>
      </c>
      <c r="Q76" s="30">
        <f t="shared" si="9"/>
        <v>5.85209019429591</v>
      </c>
      <c r="R76" s="30">
        <f t="shared" si="10"/>
        <v>2.171001019867402</v>
      </c>
      <c r="S76" s="30">
        <f t="shared" si="11"/>
        <v>6.568044215710433</v>
      </c>
    </row>
    <row r="77" spans="15:19" ht="16.5" customHeight="1">
      <c r="O77" s="29">
        <v>360</v>
      </c>
      <c r="P77" s="30">
        <f t="shared" si="8"/>
        <v>1.8779294883005573</v>
      </c>
      <c r="Q77" s="30">
        <f t="shared" si="9"/>
        <v>5.9288666110662085</v>
      </c>
      <c r="R77" s="30">
        <f t="shared" si="10"/>
        <v>2.195358120107586</v>
      </c>
      <c r="S77" s="30">
        <f t="shared" si="11"/>
        <v>6.658586577219671</v>
      </c>
    </row>
    <row r="78" spans="15:19" ht="16.5" customHeight="1">
      <c r="O78" s="29">
        <v>365</v>
      </c>
      <c r="P78" s="30">
        <f t="shared" si="8"/>
        <v>1.8974253892187747</v>
      </c>
      <c r="Q78" s="30">
        <f t="shared" si="9"/>
        <v>6.0055679316793205</v>
      </c>
      <c r="R78" s="30">
        <f t="shared" si="10"/>
        <v>2.2196468772997986</v>
      </c>
      <c r="S78" s="30">
        <f t="shared" si="11"/>
        <v>6.74910240781255</v>
      </c>
    </row>
    <row r="79" spans="15:19" ht="16.5" customHeight="1">
      <c r="O79" s="29">
        <v>370</v>
      </c>
      <c r="P79" s="30">
        <f t="shared" si="8"/>
        <v>1.91685345294261</v>
      </c>
      <c r="Q79" s="30">
        <f t="shared" si="9"/>
        <v>6.082195221567868</v>
      </c>
      <c r="R79" s="30">
        <f t="shared" si="10"/>
        <v>2.24386841555717</v>
      </c>
      <c r="S79" s="30">
        <f t="shared" si="11"/>
        <v>6.839592078564546</v>
      </c>
    </row>
    <row r="80" spans="15:19" ht="16.5" customHeight="1">
      <c r="O80" s="29">
        <v>375</v>
      </c>
      <c r="P80" s="30">
        <f t="shared" si="8"/>
        <v>1.9362148178516696</v>
      </c>
      <c r="Q80" s="30">
        <f t="shared" si="9"/>
        <v>6.158749516859754</v>
      </c>
      <c r="R80" s="30">
        <f t="shared" si="10"/>
        <v>2.2680238255810194</v>
      </c>
      <c r="S80" s="30">
        <f t="shared" si="11"/>
        <v>6.930055950416777</v>
      </c>
    </row>
    <row r="81" spans="15:19" ht="16.5" customHeight="1">
      <c r="O81" s="29">
        <v>380</v>
      </c>
      <c r="P81" s="30">
        <f t="shared" si="8"/>
        <v>1.9555105883415833</v>
      </c>
      <c r="Q81" s="30">
        <f t="shared" si="9"/>
        <v>6.235231825564115</v>
      </c>
      <c r="R81" s="30">
        <f t="shared" si="10"/>
        <v>2.292114166085679</v>
      </c>
      <c r="S81" s="30">
        <f t="shared" si="11"/>
        <v>7.020494374584215</v>
      </c>
    </row>
    <row r="82" spans="15:19" ht="16.5" customHeight="1">
      <c r="O82" s="29">
        <v>385</v>
      </c>
      <c r="P82" s="30">
        <f t="shared" si="8"/>
        <v>1.974741836271418</v>
      </c>
      <c r="Q82" s="30">
        <f t="shared" si="9"/>
        <v>6.311643128694279</v>
      </c>
      <c r="R82" s="30">
        <f t="shared" si="10"/>
        <v>2.3161404651446547</v>
      </c>
      <c r="S82" s="30">
        <f t="shared" si="11"/>
        <v>7.11090769294229</v>
      </c>
    </row>
    <row r="83" spans="15:19" ht="16.5" customHeight="1">
      <c r="O83" s="29">
        <v>390</v>
      </c>
      <c r="P83" s="30">
        <f t="shared" si="8"/>
        <v>1.9939096023314653</v>
      </c>
      <c r="Q83" s="30">
        <f t="shared" si="9"/>
        <v>6.387984381331935</v>
      </c>
      <c r="R83" s="30">
        <f t="shared" si="10"/>
        <v>2.340103721463382</v>
      </c>
      <c r="S83" s="30">
        <f t="shared" si="11"/>
        <v>7.201296238393351</v>
      </c>
    </row>
    <row r="84" spans="15:19" ht="16.5" customHeight="1">
      <c r="O84" s="29">
        <v>395</v>
      </c>
      <c r="P84" s="30">
        <f t="shared" si="8"/>
        <v>2.0130148973367676</v>
      </c>
      <c r="Q84" s="30">
        <f t="shared" si="9"/>
        <v>6.464256513636188</v>
      </c>
      <c r="R84" s="30">
        <f t="shared" si="10"/>
        <v>2.3640049055835064</v>
      </c>
      <c r="S84" s="30">
        <f t="shared" si="11"/>
        <v>7.291660335214182</v>
      </c>
    </row>
    <row r="85" spans="15:19" ht="16.5" customHeight="1">
      <c r="O85" s="29">
        <v>400</v>
      </c>
      <c r="P85" s="30">
        <f t="shared" si="8"/>
        <v>2.032058703451296</v>
      </c>
      <c r="Q85" s="30">
        <f t="shared" si="9"/>
        <v>6.5404604318010975</v>
      </c>
      <c r="R85" s="30">
        <f t="shared" si="10"/>
        <v>2.387844961023171</v>
      </c>
      <c r="S85" s="30">
        <f t="shared" si="11"/>
        <v>7.382000299385847</v>
      </c>
    </row>
  </sheetData>
  <sheetProtection/>
  <mergeCells count="4">
    <mergeCell ref="B3:N3"/>
    <mergeCell ref="B4:E4"/>
    <mergeCell ref="P7:Q7"/>
    <mergeCell ref="R7:S7"/>
  </mergeCells>
  <printOptions/>
  <pageMargins left="0.4" right="0.4" top="0.93" bottom="0.7" header="0.75" footer="0.75"/>
  <pageSetup fitToHeight="1" fitToWidth="1" horizontalDpi="600" verticalDpi="600" orientation="landscape" scale="52" r:id="rId2"/>
  <headerFooter alignWithMargins="0">
    <oddHeader>&amp;C&amp;"Times New Roman,Bold"&amp;20W  A  T  E  R      Q  U  A  L  I  T  Y      T  H  R  E  S  H  O  L  D  S      F  O  R     C  O  N  S  T  I  T  U  E  N  T  S     A  N  D     P  A  R  A  M  E  T  E  R  S</oddHeader>
    <oddFooter>&amp;L&amp;"Times New Roman,Bold Italic"&amp;20Water Quality Goals&amp;C&amp;"Times New Roman,Italic"&amp;20From References 24 and 26.&amp;R&amp;"Times New Roman,Bold Italic"&amp;20Thresholds    Page 20a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Marshack</dc:creator>
  <cp:keywords/>
  <dc:description/>
  <cp:lastModifiedBy>Aivy Le</cp:lastModifiedBy>
  <cp:lastPrinted>2015-12-15T16:19:40Z</cp:lastPrinted>
  <dcterms:created xsi:type="dcterms:W3CDTF">2007-08-16T16:58:12Z</dcterms:created>
  <dcterms:modified xsi:type="dcterms:W3CDTF">2023-07-21T20:43:28Z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W2DYDCZSR3KP-599401305-5228</vt:lpwstr>
  </property>
  <property fmtid="{D5CDD505-2E9C-101B-9397-08002B2CF9AE}" pid="4" name="_dlc_DocIdItemGu">
    <vt:lpwstr>b85b04b6-357e-4613-9773-36c9769f7439</vt:lpwstr>
  </property>
  <property fmtid="{D5CDD505-2E9C-101B-9397-08002B2CF9AE}" pid="5" name="_dlc_DocIdU">
    <vt:lpwstr>https://sitesreservoirproject.sharepoint.com/EnvPlanning/_layouts/15/DocIdRedir.aspx?ID=W2DYDCZSR3KP-599401305-5228, W2DYDCZSR3KP-599401305-5228</vt:lpwstr>
  </property>
</Properties>
</file>