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<sst xmlns="http://schemas.openxmlformats.org/spreadsheetml/2006/main" count="107" uniqueCount="103">
  <si>
    <t>Employment Development Department</t>
  </si>
  <si>
    <t>Glenn County</t>
  </si>
  <si>
    <t>Labor Market Information Division</t>
  </si>
  <si>
    <t>(916) 262-2162</t>
  </si>
  <si>
    <t>Industry Employment &amp; Labor Force - by Annual Average</t>
  </si>
  <si>
    <t>March 2019 Benchmark</t>
  </si>
  <si>
    <t>See notes at bottom of page for column definitions</t>
  </si>
  <si>
    <t>SORTORDER</t>
  </si>
  <si>
    <t>BMYEAR</t>
  </si>
  <si>
    <t>AREA</t>
  </si>
  <si>
    <t>INCLUDES</t>
  </si>
  <si>
    <t>BREAKS</t>
  </si>
  <si>
    <t>PNCO</t>
  </si>
  <si>
    <t>SS-NAICS</t>
  </si>
  <si>
    <t>TITLE</t>
  </si>
  <si>
    <t/>
  </si>
  <si>
    <t>00-000010</t>
  </si>
  <si>
    <t>Civilian Labor Force</t>
  </si>
  <si>
    <t>00-000020</t>
  </si>
  <si>
    <t xml:space="preserve">  Civilian Employment</t>
  </si>
  <si>
    <t>00-000030</t>
  </si>
  <si>
    <t xml:space="preserve">  Civilian Unemployment</t>
  </si>
  <si>
    <t>00-000040</t>
  </si>
  <si>
    <t>Civilian Unemployment Rate</t>
  </si>
  <si>
    <t>110000-813000, 920000</t>
  </si>
  <si>
    <t>01-000000</t>
  </si>
  <si>
    <t>Total, All Industries</t>
  </si>
  <si>
    <t>111000-113200, 114000-115000</t>
  </si>
  <si>
    <t>11-000000</t>
  </si>
  <si>
    <t xml:space="preserve">  Total Farm</t>
  </si>
  <si>
    <t>113000, 210000-813000, 92000</t>
  </si>
  <si>
    <t>00-000000</t>
  </si>
  <si>
    <t xml:space="preserve">  Total Nonfarm</t>
  </si>
  <si>
    <t>113000, 210000-813000</t>
  </si>
  <si>
    <t>05-000000</t>
  </si>
  <si>
    <t xml:space="preserve">    Total Private</t>
  </si>
  <si>
    <t>113000, 210000, 230000-330000</t>
  </si>
  <si>
    <t>06-000000</t>
  </si>
  <si>
    <t xml:space="preserve">    Goods Producing</t>
  </si>
  <si>
    <t>1133000, 210000</t>
  </si>
  <si>
    <t>15-000000</t>
  </si>
  <si>
    <t xml:space="preserve">     Mining, Logging and Construction</t>
  </si>
  <si>
    <t>310000-330000</t>
  </si>
  <si>
    <t>30-000000</t>
  </si>
  <si>
    <t xml:space="preserve">      Manufacturing</t>
  </si>
  <si>
    <t>321000, 327000-330000</t>
  </si>
  <si>
    <t>31-000000</t>
  </si>
  <si>
    <t xml:space="preserve">        Durable Goods</t>
  </si>
  <si>
    <t>311000-316000, 322000-326000</t>
  </si>
  <si>
    <t>32-000000</t>
  </si>
  <si>
    <t xml:space="preserve">        Nondurable Goods</t>
  </si>
  <si>
    <t>220000, 420000-813000, 92000</t>
  </si>
  <si>
    <t>07-000000</t>
  </si>
  <si>
    <t xml:space="preserve">    Service Providing</t>
  </si>
  <si>
    <t>220000, 420000-813000</t>
  </si>
  <si>
    <t>08-000000</t>
  </si>
  <si>
    <t xml:space="preserve">    Private Service Providing</t>
  </si>
  <si>
    <t>220000, 420000-490000</t>
  </si>
  <si>
    <t>40-000000</t>
  </si>
  <si>
    <t xml:space="preserve">      Trade, Transportation &amp; Utilities</t>
  </si>
  <si>
    <t>41-000000</t>
  </si>
  <si>
    <t xml:space="preserve">        Wholesale Trade</t>
  </si>
  <si>
    <t>440000-450000</t>
  </si>
  <si>
    <t>42-000000</t>
  </si>
  <si>
    <t xml:space="preserve">        Retail Trade</t>
  </si>
  <si>
    <t>220000, 480000-490000</t>
  </si>
  <si>
    <t>43-000000</t>
  </si>
  <si>
    <t xml:space="preserve">        Transportation, Warehousing &amp; Utilities</t>
  </si>
  <si>
    <t>520000-530000</t>
  </si>
  <si>
    <t>55-000000</t>
  </si>
  <si>
    <t xml:space="preserve">      Financial Activities</t>
  </si>
  <si>
    <t>540000-560000</t>
  </si>
  <si>
    <t>60-000000</t>
  </si>
  <si>
    <t xml:space="preserve">      Professional &amp; Business Services</t>
  </si>
  <si>
    <t>610000-620000</t>
  </si>
  <si>
    <t>65-000000</t>
  </si>
  <si>
    <t xml:space="preserve">      Educational &amp; Health Services</t>
  </si>
  <si>
    <t>710000-720000</t>
  </si>
  <si>
    <t>70-000000</t>
  </si>
  <si>
    <t xml:space="preserve">      Leisure &amp; Hospitality</t>
  </si>
  <si>
    <t>910000, 920000, 930000, 940000</t>
  </si>
  <si>
    <t>90-000000</t>
  </si>
  <si>
    <t xml:space="preserve">      Government</t>
  </si>
  <si>
    <t>910000-912999</t>
  </si>
  <si>
    <t>90-910000</t>
  </si>
  <si>
    <t xml:space="preserve">        Federal Government</t>
  </si>
  <si>
    <t>920000, 930000</t>
  </si>
  <si>
    <t>90-940000</t>
  </si>
  <si>
    <t xml:space="preserve">        State &amp; Local Government</t>
  </si>
  <si>
    <t>921611, 922999</t>
  </si>
  <si>
    <t>90-920000</t>
  </si>
  <si>
    <t xml:space="preserve">          State Government</t>
  </si>
  <si>
    <t>931611, 939012, 939022, 932994</t>
  </si>
  <si>
    <t>90-930000</t>
  </si>
  <si>
    <t xml:space="preserve">          Local Government</t>
  </si>
  <si>
    <t>NOTES:                          The unemployment rate is calculated using unrounded data. Data may not add due to rounding.</t>
  </si>
  <si>
    <t>Note on column C:  County FIPS code or MSA designation</t>
  </si>
  <si>
    <t>Note on column E:  the historical series has a non-economic break in January of years displayed.</t>
  </si>
  <si>
    <t>Note on column F:  a '1' means the cell is currently estimated &amp; published</t>
  </si>
  <si>
    <t xml:space="preserve">                             a '2' means the cell is currently published but is determined by addition or subtraction</t>
  </si>
  <si>
    <t xml:space="preserve">                             a '5' means the cell is currently published, is made up of multiple NAICS codes and is determined by addition or subtraction</t>
  </si>
  <si>
    <t>Note on column G:  'SS-NAICS' refers to the North American Industry Classification System.</t>
  </si>
  <si>
    <t>% of 2019 workforce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</si>
</sst>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.0%"/>
    <numFmt numFmtId="169" formatCode="[$-409]mmm\ yy;@"/>
    <numFmt numFmtId="170" formatCode="0.0_);\(0.0\)"/>
    <numFmt numFmtId="171" formatCode="[$-409]mmm\-yy;@"/>
    <numFmt numFmtId="172" formatCode="#,###,###,##0"/>
    <numFmt numFmtId="173" formatCode="000"/>
    <numFmt numFmtId="174" formatCode="[$-409]mmmm\ d\,\ yyyy;@"/>
    <numFmt numFmtId="175" formatCode="#,##0.000000;[Red]#,##0.000000"/>
    <numFmt numFmtId="176" formatCode="000000"/>
    <numFmt numFmtId="177" formatCode="0.0000000"/>
    <numFmt numFmtId="178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178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zoomScalePageLayoutView="0" workbookViewId="0" topLeftCell="A4">
      <selection activeCell="AM14" sqref="AM14"/>
    </sheetView>
  </sheetViews>
  <sheetFormatPr defaultColWidth="9.140625" defaultRowHeight="12.75"/>
  <cols>
    <col min="1" max="1" width="15.421875" style="0" bestFit="1" customWidth="1"/>
    <col min="2" max="2" width="8.7109375" style="0" bestFit="1" customWidth="1"/>
    <col min="3" max="3" width="12.140625" style="0" customWidth="1"/>
    <col min="4" max="4" width="29.00390625" style="0" bestFit="1" customWidth="1"/>
    <col min="5" max="5" width="8.57421875" style="0" bestFit="1" customWidth="1"/>
    <col min="6" max="6" width="6.421875" style="0" bestFit="1" customWidth="1"/>
    <col min="8" max="8" width="53.140625" style="0" bestFit="1" customWidth="1"/>
    <col min="9" max="26" width="10.28125" style="0" hidden="1" customWidth="1"/>
    <col min="27" max="27" width="6.57421875" style="0" hidden="1" customWidth="1"/>
    <col min="28" max="33" width="9.28125" style="0" hidden="1" customWidth="1"/>
    <col min="34" max="39" width="9.28125" style="0" bestFit="1" customWidth="1"/>
  </cols>
  <sheetData>
    <row r="1" ht="12">
      <c r="A1" s="1">
        <v>43917</v>
      </c>
    </row>
    <row r="2" spans="1:7" ht="15">
      <c r="A2" s="16" t="s">
        <v>0</v>
      </c>
      <c r="B2" s="16"/>
      <c r="C2" s="16"/>
      <c r="G2" s="2" t="s">
        <v>1</v>
      </c>
    </row>
    <row r="3" spans="1:3" ht="12">
      <c r="A3" s="16" t="s">
        <v>2</v>
      </c>
      <c r="B3" s="16"/>
      <c r="C3" s="16"/>
    </row>
    <row r="4" spans="1:7" ht="12">
      <c r="A4" t="s">
        <v>3</v>
      </c>
      <c r="G4" s="3" t="s">
        <v>4</v>
      </c>
    </row>
    <row r="5" ht="12">
      <c r="G5" s="3" t="s">
        <v>5</v>
      </c>
    </row>
    <row r="7" spans="1:9" ht="12">
      <c r="A7" s="17" t="s">
        <v>6</v>
      </c>
      <c r="B7" s="17"/>
      <c r="C7" s="17"/>
      <c r="D7" s="17"/>
      <c r="E7" s="17"/>
      <c r="F7" s="17"/>
      <c r="G7" s="17"/>
      <c r="H7" s="17"/>
      <c r="I7" s="17"/>
    </row>
    <row r="8" spans="1:39" ht="12.75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>
        <v>1990</v>
      </c>
      <c r="J8" s="5">
        <v>1991</v>
      </c>
      <c r="K8" s="5">
        <v>1992</v>
      </c>
      <c r="L8" s="5">
        <v>1993</v>
      </c>
      <c r="M8" s="5">
        <v>1994</v>
      </c>
      <c r="N8" s="5">
        <v>1995</v>
      </c>
      <c r="O8" s="5">
        <v>1996</v>
      </c>
      <c r="P8" s="5">
        <v>1997</v>
      </c>
      <c r="Q8" s="5">
        <v>1998</v>
      </c>
      <c r="R8" s="5">
        <v>1999</v>
      </c>
      <c r="S8" s="5">
        <v>2000</v>
      </c>
      <c r="T8" s="5">
        <v>2001</v>
      </c>
      <c r="U8" s="5">
        <v>2002</v>
      </c>
      <c r="V8" s="5">
        <v>2003</v>
      </c>
      <c r="W8" s="5">
        <v>2004</v>
      </c>
      <c r="X8" s="5">
        <v>2005</v>
      </c>
      <c r="Y8" s="5">
        <v>2006</v>
      </c>
      <c r="Z8" s="5">
        <v>2007</v>
      </c>
      <c r="AA8" s="5">
        <v>2008</v>
      </c>
      <c r="AB8" s="5">
        <v>2009</v>
      </c>
      <c r="AC8" s="5">
        <v>2010</v>
      </c>
      <c r="AD8" s="5">
        <v>2011</v>
      </c>
      <c r="AE8" s="5">
        <v>2012</v>
      </c>
      <c r="AF8" s="5">
        <v>2013</v>
      </c>
      <c r="AG8" s="5">
        <v>2014</v>
      </c>
      <c r="AH8" s="5">
        <v>2015</v>
      </c>
      <c r="AI8" s="5">
        <v>2016</v>
      </c>
      <c r="AJ8" s="5">
        <v>2017</v>
      </c>
      <c r="AK8" s="5">
        <v>2018</v>
      </c>
      <c r="AL8" s="5">
        <v>2019</v>
      </c>
      <c r="AM8" s="6" t="s">
        <v>102</v>
      </c>
    </row>
    <row r="9" spans="1:38" ht="12">
      <c r="A9" s="3">
        <v>1</v>
      </c>
      <c r="B9" s="3">
        <v>2019</v>
      </c>
      <c r="C9" s="7">
        <v>21</v>
      </c>
      <c r="E9" s="3"/>
      <c r="F9" s="3">
        <v>1</v>
      </c>
      <c r="G9" s="3" t="s">
        <v>16</v>
      </c>
      <c r="H9" t="s">
        <v>17</v>
      </c>
      <c r="I9" s="8">
        <v>11250</v>
      </c>
      <c r="J9" s="8">
        <v>11080</v>
      </c>
      <c r="K9" s="8">
        <v>11400</v>
      </c>
      <c r="L9" s="8">
        <v>11360</v>
      </c>
      <c r="M9" s="8">
        <v>11510</v>
      </c>
      <c r="N9" s="8">
        <v>11460</v>
      </c>
      <c r="O9" s="8">
        <v>11390</v>
      </c>
      <c r="P9" s="8">
        <v>10960</v>
      </c>
      <c r="Q9" s="8">
        <v>10490</v>
      </c>
      <c r="R9" s="8">
        <v>10380</v>
      </c>
      <c r="S9" s="8">
        <v>11300</v>
      </c>
      <c r="T9" s="8">
        <v>11230</v>
      </c>
      <c r="U9" s="8">
        <v>11220</v>
      </c>
      <c r="V9" s="8">
        <v>11120</v>
      </c>
      <c r="W9" s="8">
        <v>11450</v>
      </c>
      <c r="X9" s="8">
        <v>11540</v>
      </c>
      <c r="Y9" s="8">
        <v>11610</v>
      </c>
      <c r="Z9" s="8">
        <v>11980</v>
      </c>
      <c r="AA9" s="8">
        <v>12180</v>
      </c>
      <c r="AB9" s="8">
        <v>12580</v>
      </c>
      <c r="AC9" s="8">
        <v>13220</v>
      </c>
      <c r="AD9" s="8">
        <v>13170</v>
      </c>
      <c r="AE9" s="8">
        <v>13150</v>
      </c>
      <c r="AF9" s="8">
        <v>12990</v>
      </c>
      <c r="AG9" s="8">
        <v>12800</v>
      </c>
      <c r="AH9" s="8">
        <v>12960</v>
      </c>
      <c r="AI9" s="8">
        <v>12950</v>
      </c>
      <c r="AJ9" s="8">
        <v>12820</v>
      </c>
      <c r="AK9" s="8">
        <v>12780</v>
      </c>
      <c r="AL9" s="8">
        <v>13000</v>
      </c>
    </row>
    <row r="10" spans="1:38" ht="12">
      <c r="A10" s="3">
        <v>2</v>
      </c>
      <c r="B10" s="3">
        <v>2019</v>
      </c>
      <c r="C10" s="7">
        <v>21</v>
      </c>
      <c r="E10" s="3"/>
      <c r="F10" s="3">
        <v>1</v>
      </c>
      <c r="G10" s="3" t="s">
        <v>18</v>
      </c>
      <c r="H10" t="s">
        <v>19</v>
      </c>
      <c r="I10" s="8">
        <v>9850</v>
      </c>
      <c r="J10" s="8">
        <v>9340</v>
      </c>
      <c r="K10" s="8">
        <v>9250</v>
      </c>
      <c r="L10" s="8">
        <v>9390</v>
      </c>
      <c r="M10" s="8">
        <v>9660</v>
      </c>
      <c r="N10" s="8">
        <v>9680</v>
      </c>
      <c r="O10" s="8">
        <v>9650</v>
      </c>
      <c r="P10" s="8">
        <v>9490</v>
      </c>
      <c r="Q10" s="8">
        <v>9080</v>
      </c>
      <c r="R10" s="8">
        <v>9210</v>
      </c>
      <c r="S10" s="8">
        <v>10340</v>
      </c>
      <c r="T10" s="8">
        <v>10240</v>
      </c>
      <c r="U10" s="8">
        <v>10140</v>
      </c>
      <c r="V10" s="8">
        <v>9990</v>
      </c>
      <c r="W10" s="8">
        <v>10390</v>
      </c>
      <c r="X10" s="8">
        <v>10570</v>
      </c>
      <c r="Y10" s="8">
        <v>10680</v>
      </c>
      <c r="Z10" s="8">
        <v>10920</v>
      </c>
      <c r="AA10" s="8">
        <v>10900</v>
      </c>
      <c r="AB10" s="8">
        <v>10800</v>
      </c>
      <c r="AC10" s="8">
        <v>11180</v>
      </c>
      <c r="AD10" s="8">
        <v>11120</v>
      </c>
      <c r="AE10" s="8">
        <v>11280</v>
      </c>
      <c r="AF10" s="8">
        <v>11420</v>
      </c>
      <c r="AG10" s="8">
        <v>11440</v>
      </c>
      <c r="AH10" s="8">
        <v>11830</v>
      </c>
      <c r="AI10" s="8">
        <v>11870</v>
      </c>
      <c r="AJ10" s="8">
        <v>11860</v>
      </c>
      <c r="AK10" s="8">
        <v>11940</v>
      </c>
      <c r="AL10" s="8">
        <v>12200</v>
      </c>
    </row>
    <row r="11" spans="1:38" ht="12">
      <c r="A11" s="3">
        <v>3</v>
      </c>
      <c r="B11" s="3">
        <v>2019</v>
      </c>
      <c r="C11" s="7">
        <v>21</v>
      </c>
      <c r="E11" s="3"/>
      <c r="F11" s="3">
        <v>1</v>
      </c>
      <c r="G11" s="3" t="s">
        <v>20</v>
      </c>
      <c r="H11" t="s">
        <v>21</v>
      </c>
      <c r="I11" s="8">
        <v>1400</v>
      </c>
      <c r="J11" s="8">
        <v>1730</v>
      </c>
      <c r="K11" s="8">
        <v>2150</v>
      </c>
      <c r="L11" s="8">
        <v>1960</v>
      </c>
      <c r="M11" s="8">
        <v>1850</v>
      </c>
      <c r="N11" s="8">
        <v>1780</v>
      </c>
      <c r="O11" s="8">
        <v>1730</v>
      </c>
      <c r="P11" s="8">
        <v>1470</v>
      </c>
      <c r="Q11" s="8">
        <v>1410</v>
      </c>
      <c r="R11" s="8">
        <v>1170</v>
      </c>
      <c r="S11" s="8">
        <v>960</v>
      </c>
      <c r="T11" s="8">
        <v>980</v>
      </c>
      <c r="U11" s="8">
        <v>1070</v>
      </c>
      <c r="V11" s="8">
        <v>1130</v>
      </c>
      <c r="W11" s="8">
        <v>1070</v>
      </c>
      <c r="X11" s="8">
        <v>970</v>
      </c>
      <c r="Y11" s="8">
        <v>930</v>
      </c>
      <c r="Z11" s="8">
        <v>1050</v>
      </c>
      <c r="AA11" s="8">
        <v>1280</v>
      </c>
      <c r="AB11" s="8">
        <v>1780</v>
      </c>
      <c r="AC11" s="8">
        <v>2040</v>
      </c>
      <c r="AD11" s="8">
        <v>2040</v>
      </c>
      <c r="AE11" s="8">
        <v>1870</v>
      </c>
      <c r="AF11" s="8">
        <v>1570</v>
      </c>
      <c r="AG11" s="8">
        <v>1360</v>
      </c>
      <c r="AH11" s="8">
        <v>1130</v>
      </c>
      <c r="AI11" s="8">
        <v>1080</v>
      </c>
      <c r="AJ11" s="8">
        <v>960</v>
      </c>
      <c r="AK11" s="8">
        <v>840</v>
      </c>
      <c r="AL11" s="8">
        <v>800</v>
      </c>
    </row>
    <row r="12" spans="1:38" ht="12">
      <c r="A12" s="3">
        <v>4</v>
      </c>
      <c r="B12" s="3">
        <v>2019</v>
      </c>
      <c r="C12" s="7">
        <v>21</v>
      </c>
      <c r="E12" s="3"/>
      <c r="F12" s="3">
        <v>1</v>
      </c>
      <c r="G12" s="3" t="s">
        <v>22</v>
      </c>
      <c r="H12" t="s">
        <v>23</v>
      </c>
      <c r="I12" s="9">
        <v>0.1248</v>
      </c>
      <c r="J12" s="9">
        <v>0.1566</v>
      </c>
      <c r="K12" s="9">
        <v>0.1886</v>
      </c>
      <c r="L12" s="9">
        <v>0.1728</v>
      </c>
      <c r="M12" s="9">
        <v>0.1604</v>
      </c>
      <c r="N12" s="9">
        <v>0.1554</v>
      </c>
      <c r="O12" s="9">
        <v>0.152</v>
      </c>
      <c r="P12" s="9">
        <v>0.134</v>
      </c>
      <c r="Q12" s="9">
        <v>0.1341</v>
      </c>
      <c r="R12" s="9">
        <v>0.1126</v>
      </c>
      <c r="S12" s="9">
        <v>0.0846</v>
      </c>
      <c r="T12" s="9">
        <v>0.0876</v>
      </c>
      <c r="U12" s="9">
        <v>0.0954</v>
      </c>
      <c r="V12" s="9">
        <v>0.1017</v>
      </c>
      <c r="W12" s="9">
        <v>0.093</v>
      </c>
      <c r="X12" s="9">
        <v>0.084</v>
      </c>
      <c r="Y12" s="9">
        <v>0.0801</v>
      </c>
      <c r="Z12" s="9">
        <v>0.088</v>
      </c>
      <c r="AA12" s="9">
        <v>0.1049</v>
      </c>
      <c r="AB12" s="9">
        <v>0.1414</v>
      </c>
      <c r="AC12" s="9">
        <v>0.1541</v>
      </c>
      <c r="AD12" s="9">
        <v>0.1551</v>
      </c>
      <c r="AE12" s="9">
        <v>0.1418</v>
      </c>
      <c r="AF12" s="9">
        <v>0.121</v>
      </c>
      <c r="AG12" s="9">
        <v>0.1065</v>
      </c>
      <c r="AH12" s="9">
        <v>0.0871</v>
      </c>
      <c r="AI12" s="9">
        <v>0.0832</v>
      </c>
      <c r="AJ12" s="9">
        <v>0.0746</v>
      </c>
      <c r="AK12" s="9">
        <v>0.066</v>
      </c>
      <c r="AL12" s="9">
        <v>0.0612</v>
      </c>
    </row>
    <row r="13" spans="1:38" ht="12">
      <c r="A13" s="3">
        <v>8</v>
      </c>
      <c r="B13" s="3">
        <v>2019</v>
      </c>
      <c r="C13" s="7">
        <v>21</v>
      </c>
      <c r="D13" t="s">
        <v>24</v>
      </c>
      <c r="E13" s="3"/>
      <c r="F13" s="3">
        <v>1</v>
      </c>
      <c r="G13" s="3" t="s">
        <v>25</v>
      </c>
      <c r="H13" t="s">
        <v>26</v>
      </c>
      <c r="I13" s="8">
        <v>6220</v>
      </c>
      <c r="J13" s="8">
        <v>5890</v>
      </c>
      <c r="K13" s="8">
        <v>7460</v>
      </c>
      <c r="L13" s="8">
        <v>7530</v>
      </c>
      <c r="M13" s="8">
        <v>7650</v>
      </c>
      <c r="N13" s="8">
        <v>7930</v>
      </c>
      <c r="O13" s="8">
        <v>7850</v>
      </c>
      <c r="P13" s="8">
        <v>7970</v>
      </c>
      <c r="Q13" s="8">
        <v>7670</v>
      </c>
      <c r="R13" s="8">
        <v>7890</v>
      </c>
      <c r="S13" s="8">
        <v>7780</v>
      </c>
      <c r="T13" s="8">
        <v>7670</v>
      </c>
      <c r="U13" s="8">
        <v>7530</v>
      </c>
      <c r="V13" s="8">
        <v>7370</v>
      </c>
      <c r="W13" s="8">
        <v>7830</v>
      </c>
      <c r="X13" s="8">
        <v>8050</v>
      </c>
      <c r="Y13" s="8">
        <v>8180</v>
      </c>
      <c r="Z13" s="8">
        <v>8440</v>
      </c>
      <c r="AA13" s="8">
        <v>8380</v>
      </c>
      <c r="AB13" s="8">
        <v>8140</v>
      </c>
      <c r="AC13" s="8">
        <v>8200</v>
      </c>
      <c r="AD13" s="8">
        <v>8160</v>
      </c>
      <c r="AE13" s="8">
        <v>8310</v>
      </c>
      <c r="AF13" s="8">
        <v>8490</v>
      </c>
      <c r="AG13" s="8">
        <v>8540</v>
      </c>
      <c r="AH13" s="8">
        <v>8970</v>
      </c>
      <c r="AI13" s="8">
        <v>9060</v>
      </c>
      <c r="AJ13" s="8">
        <v>9100</v>
      </c>
      <c r="AK13" s="8">
        <v>9230</v>
      </c>
      <c r="AL13" s="8">
        <v>9610</v>
      </c>
    </row>
    <row r="14" spans="1:39" ht="12">
      <c r="A14" s="3">
        <v>9</v>
      </c>
      <c r="B14" s="3">
        <v>2019</v>
      </c>
      <c r="C14" s="7">
        <v>21</v>
      </c>
      <c r="D14" t="s">
        <v>27</v>
      </c>
      <c r="E14" s="3"/>
      <c r="F14" s="3">
        <v>1</v>
      </c>
      <c r="G14" s="3" t="s">
        <v>28</v>
      </c>
      <c r="H14" t="s">
        <v>29</v>
      </c>
      <c r="I14" s="8">
        <v>1770</v>
      </c>
      <c r="J14" s="8">
        <v>1530</v>
      </c>
      <c r="K14" s="8">
        <v>1430</v>
      </c>
      <c r="L14" s="8">
        <v>1480</v>
      </c>
      <c r="M14" s="8">
        <v>1510</v>
      </c>
      <c r="N14" s="8">
        <v>1670</v>
      </c>
      <c r="O14" s="8">
        <v>1680</v>
      </c>
      <c r="P14" s="8">
        <v>1770</v>
      </c>
      <c r="Q14" s="8">
        <v>1540</v>
      </c>
      <c r="R14" s="8">
        <v>1650</v>
      </c>
      <c r="S14" s="8">
        <v>1510</v>
      </c>
      <c r="T14" s="8">
        <v>1450</v>
      </c>
      <c r="U14" s="8">
        <v>1480</v>
      </c>
      <c r="V14" s="8">
        <v>1310</v>
      </c>
      <c r="W14" s="8">
        <v>1520</v>
      </c>
      <c r="X14" s="8">
        <v>1530</v>
      </c>
      <c r="Y14" s="8">
        <v>1460</v>
      </c>
      <c r="Z14" s="8">
        <v>1740</v>
      </c>
      <c r="AA14" s="8">
        <v>1810</v>
      </c>
      <c r="AB14" s="8">
        <v>1870</v>
      </c>
      <c r="AC14" s="8">
        <v>1930</v>
      </c>
      <c r="AD14" s="8">
        <v>1990</v>
      </c>
      <c r="AE14" s="8">
        <v>2100</v>
      </c>
      <c r="AF14" s="8">
        <v>2200</v>
      </c>
      <c r="AG14" s="8">
        <v>2170</v>
      </c>
      <c r="AH14" s="8">
        <v>2270</v>
      </c>
      <c r="AI14" s="8">
        <v>2160</v>
      </c>
      <c r="AJ14" s="8">
        <v>2210</v>
      </c>
      <c r="AK14" s="8">
        <v>2250</v>
      </c>
      <c r="AL14" s="8">
        <v>2380</v>
      </c>
      <c r="AM14" s="21">
        <f>AL14/9610</f>
        <v>0.24765868886576484</v>
      </c>
    </row>
    <row r="15" spans="1:39" ht="12" hidden="1">
      <c r="A15" s="3">
        <v>10</v>
      </c>
      <c r="B15" s="3">
        <v>2019</v>
      </c>
      <c r="C15" s="7">
        <v>21</v>
      </c>
      <c r="D15" t="s">
        <v>30</v>
      </c>
      <c r="E15" s="3"/>
      <c r="F15" s="3">
        <v>1</v>
      </c>
      <c r="G15" s="3" t="s">
        <v>31</v>
      </c>
      <c r="H15" t="s">
        <v>32</v>
      </c>
      <c r="I15" s="8">
        <v>4450</v>
      </c>
      <c r="J15" s="8">
        <v>4350</v>
      </c>
      <c r="K15" s="8">
        <v>6030</v>
      </c>
      <c r="L15" s="8">
        <v>6050</v>
      </c>
      <c r="M15" s="8">
        <v>6140</v>
      </c>
      <c r="N15" s="8">
        <v>6260</v>
      </c>
      <c r="O15" s="8">
        <v>6160</v>
      </c>
      <c r="P15" s="8">
        <v>6200</v>
      </c>
      <c r="Q15" s="8">
        <v>6130</v>
      </c>
      <c r="R15" s="8">
        <v>6240</v>
      </c>
      <c r="S15" s="8">
        <v>6280</v>
      </c>
      <c r="T15" s="8">
        <v>6220</v>
      </c>
      <c r="U15" s="8">
        <v>6050</v>
      </c>
      <c r="V15" s="8">
        <v>6050</v>
      </c>
      <c r="W15" s="8">
        <v>6310</v>
      </c>
      <c r="X15" s="8">
        <v>6520</v>
      </c>
      <c r="Y15" s="8">
        <v>6710</v>
      </c>
      <c r="Z15" s="8">
        <v>6700</v>
      </c>
      <c r="AA15" s="8">
        <v>6570</v>
      </c>
      <c r="AB15" s="8">
        <v>6280</v>
      </c>
      <c r="AC15" s="8">
        <v>6270</v>
      </c>
      <c r="AD15" s="8">
        <v>6170</v>
      </c>
      <c r="AE15" s="8">
        <v>6210</v>
      </c>
      <c r="AF15" s="8">
        <v>6290</v>
      </c>
      <c r="AG15" s="8">
        <v>6370</v>
      </c>
      <c r="AH15" s="8">
        <v>6700</v>
      </c>
      <c r="AI15" s="8">
        <v>6900</v>
      </c>
      <c r="AJ15" s="8">
        <v>6880</v>
      </c>
      <c r="AK15" s="8">
        <v>6980</v>
      </c>
      <c r="AL15" s="8">
        <v>7230</v>
      </c>
      <c r="AM15" s="21">
        <f aca="true" t="shared" si="0" ref="AM15:AM32">AL15/9610</f>
        <v>0.7523413111342352</v>
      </c>
    </row>
    <row r="16" spans="1:39" ht="12" hidden="1">
      <c r="A16" s="3">
        <v>11</v>
      </c>
      <c r="B16" s="3">
        <v>2019</v>
      </c>
      <c r="C16" s="7">
        <v>21</v>
      </c>
      <c r="D16" t="s">
        <v>33</v>
      </c>
      <c r="E16" s="3"/>
      <c r="F16" s="3">
        <v>1</v>
      </c>
      <c r="G16" s="3" t="s">
        <v>34</v>
      </c>
      <c r="H16" t="s">
        <v>35</v>
      </c>
      <c r="I16" s="8">
        <v>4130</v>
      </c>
      <c r="J16" s="8">
        <v>4040</v>
      </c>
      <c r="K16" s="8">
        <v>3970</v>
      </c>
      <c r="L16" s="8">
        <v>3990</v>
      </c>
      <c r="M16" s="8">
        <v>4020</v>
      </c>
      <c r="N16" s="8">
        <v>4130</v>
      </c>
      <c r="O16" s="8">
        <v>4040</v>
      </c>
      <c r="P16" s="8">
        <v>4070</v>
      </c>
      <c r="Q16" s="8">
        <v>4060</v>
      </c>
      <c r="R16" s="8">
        <v>4090</v>
      </c>
      <c r="S16" s="8">
        <v>4000</v>
      </c>
      <c r="T16" s="8">
        <v>3930</v>
      </c>
      <c r="U16" s="8">
        <v>3720</v>
      </c>
      <c r="V16" s="8">
        <v>3740</v>
      </c>
      <c r="W16" s="8">
        <v>3960</v>
      </c>
      <c r="X16" s="8">
        <v>4100</v>
      </c>
      <c r="Y16" s="8">
        <v>4250</v>
      </c>
      <c r="Z16" s="8">
        <v>4250</v>
      </c>
      <c r="AA16" s="8">
        <v>4200</v>
      </c>
      <c r="AB16" s="8">
        <v>4020</v>
      </c>
      <c r="AC16" s="8">
        <v>4060</v>
      </c>
      <c r="AD16" s="8">
        <v>4040</v>
      </c>
      <c r="AE16" s="8">
        <v>4130</v>
      </c>
      <c r="AF16" s="8">
        <v>4230</v>
      </c>
      <c r="AG16" s="8">
        <v>4330</v>
      </c>
      <c r="AH16" s="8">
        <v>4660</v>
      </c>
      <c r="AI16" s="8">
        <v>4840</v>
      </c>
      <c r="AJ16" s="8">
        <v>4800</v>
      </c>
      <c r="AK16" s="8">
        <v>4880</v>
      </c>
      <c r="AL16" s="8">
        <v>5070</v>
      </c>
      <c r="AM16" s="21">
        <f t="shared" si="0"/>
        <v>0.5275754422476587</v>
      </c>
    </row>
    <row r="17" spans="1:39" ht="12" hidden="1">
      <c r="A17" s="3">
        <v>12</v>
      </c>
      <c r="B17" s="3">
        <v>2019</v>
      </c>
      <c r="C17" s="7">
        <v>21</v>
      </c>
      <c r="D17" t="s">
        <v>36</v>
      </c>
      <c r="E17" s="3"/>
      <c r="F17" s="3">
        <v>1</v>
      </c>
      <c r="G17" s="3" t="s">
        <v>37</v>
      </c>
      <c r="H17" t="s">
        <v>38</v>
      </c>
      <c r="I17" s="8">
        <v>1700</v>
      </c>
      <c r="J17" s="8">
        <v>1470</v>
      </c>
      <c r="K17" s="8">
        <v>1430</v>
      </c>
      <c r="L17" s="8">
        <v>1360</v>
      </c>
      <c r="M17" s="8">
        <v>1270</v>
      </c>
      <c r="N17" s="8">
        <v>1270</v>
      </c>
      <c r="O17" s="8">
        <v>1290</v>
      </c>
      <c r="P17" s="8">
        <v>1370</v>
      </c>
      <c r="Q17" s="8">
        <v>1450</v>
      </c>
      <c r="R17" s="8">
        <v>1490</v>
      </c>
      <c r="S17" s="8">
        <v>1310</v>
      </c>
      <c r="T17" s="8">
        <v>960</v>
      </c>
      <c r="U17" s="8">
        <v>850</v>
      </c>
      <c r="V17" s="8">
        <v>850</v>
      </c>
      <c r="W17" s="8">
        <v>830</v>
      </c>
      <c r="X17" s="8">
        <v>840</v>
      </c>
      <c r="Y17" s="8">
        <v>890</v>
      </c>
      <c r="Z17" s="8">
        <v>900</v>
      </c>
      <c r="AA17" s="8">
        <v>830</v>
      </c>
      <c r="AB17" s="8">
        <v>790</v>
      </c>
      <c r="AC17" s="8">
        <v>830</v>
      </c>
      <c r="AD17" s="8">
        <v>820</v>
      </c>
      <c r="AE17" s="8">
        <v>750</v>
      </c>
      <c r="AF17" s="8">
        <v>770</v>
      </c>
      <c r="AG17" s="8">
        <v>850</v>
      </c>
      <c r="AH17" s="8">
        <v>940</v>
      </c>
      <c r="AI17" s="8">
        <v>930</v>
      </c>
      <c r="AJ17" s="8">
        <v>980</v>
      </c>
      <c r="AK17" s="8">
        <v>1040</v>
      </c>
      <c r="AL17" s="8">
        <v>1090</v>
      </c>
      <c r="AM17" s="21">
        <f t="shared" si="0"/>
        <v>0.11342351716961499</v>
      </c>
    </row>
    <row r="18" spans="1:39" ht="12">
      <c r="A18" s="3">
        <v>13</v>
      </c>
      <c r="B18" s="3">
        <v>2019</v>
      </c>
      <c r="C18" s="7">
        <v>21</v>
      </c>
      <c r="D18" t="s">
        <v>39</v>
      </c>
      <c r="E18" s="3"/>
      <c r="F18" s="3">
        <v>1</v>
      </c>
      <c r="G18" s="3" t="s">
        <v>40</v>
      </c>
      <c r="H18" t="s">
        <v>41</v>
      </c>
      <c r="I18" s="8">
        <v>420</v>
      </c>
      <c r="J18" s="8">
        <v>320</v>
      </c>
      <c r="K18" s="8">
        <v>270</v>
      </c>
      <c r="L18" s="8">
        <v>250</v>
      </c>
      <c r="M18" s="8">
        <v>220</v>
      </c>
      <c r="N18" s="8">
        <v>240</v>
      </c>
      <c r="O18" s="8">
        <v>290</v>
      </c>
      <c r="P18" s="8">
        <v>380</v>
      </c>
      <c r="Q18" s="8">
        <v>430</v>
      </c>
      <c r="R18" s="8">
        <v>440</v>
      </c>
      <c r="S18" s="8">
        <v>320</v>
      </c>
      <c r="T18" s="8">
        <v>330</v>
      </c>
      <c r="U18" s="8">
        <v>270</v>
      </c>
      <c r="V18" s="8">
        <v>240</v>
      </c>
      <c r="W18" s="8">
        <v>260</v>
      </c>
      <c r="X18" s="8">
        <v>270</v>
      </c>
      <c r="Y18" s="8">
        <v>300</v>
      </c>
      <c r="Z18" s="8">
        <v>330</v>
      </c>
      <c r="AA18" s="8">
        <v>300</v>
      </c>
      <c r="AB18" s="8">
        <v>260</v>
      </c>
      <c r="AC18" s="8">
        <v>260</v>
      </c>
      <c r="AD18" s="8">
        <v>260</v>
      </c>
      <c r="AE18" s="8">
        <v>230</v>
      </c>
      <c r="AF18" s="8">
        <v>230</v>
      </c>
      <c r="AG18" s="8">
        <v>240</v>
      </c>
      <c r="AH18" s="8">
        <v>290</v>
      </c>
      <c r="AI18" s="8">
        <v>290</v>
      </c>
      <c r="AJ18" s="8">
        <v>310</v>
      </c>
      <c r="AK18" s="8">
        <v>330</v>
      </c>
      <c r="AL18" s="8">
        <v>350</v>
      </c>
      <c r="AM18" s="21">
        <f t="shared" si="0"/>
        <v>0.036420395421436005</v>
      </c>
    </row>
    <row r="19" spans="1:39" ht="12">
      <c r="A19" s="3">
        <v>16</v>
      </c>
      <c r="B19" s="3">
        <v>2019</v>
      </c>
      <c r="C19" s="7">
        <v>21</v>
      </c>
      <c r="D19" t="s">
        <v>42</v>
      </c>
      <c r="E19" s="3"/>
      <c r="F19" s="3">
        <v>1</v>
      </c>
      <c r="G19" s="3" t="s">
        <v>43</v>
      </c>
      <c r="H19" t="s">
        <v>44</v>
      </c>
      <c r="I19" s="8">
        <v>1280</v>
      </c>
      <c r="J19" s="8">
        <v>1150</v>
      </c>
      <c r="K19" s="8">
        <v>1160</v>
      </c>
      <c r="L19" s="8">
        <v>1110</v>
      </c>
      <c r="M19" s="8">
        <v>1050</v>
      </c>
      <c r="N19" s="8">
        <v>1020</v>
      </c>
      <c r="O19" s="8">
        <v>1000</v>
      </c>
      <c r="P19" s="8">
        <v>990</v>
      </c>
      <c r="Q19" s="8">
        <v>1020</v>
      </c>
      <c r="R19" s="8">
        <v>1050</v>
      </c>
      <c r="S19" s="8">
        <v>990</v>
      </c>
      <c r="T19" s="8">
        <v>630</v>
      </c>
      <c r="U19" s="8">
        <v>580</v>
      </c>
      <c r="V19" s="8">
        <v>610</v>
      </c>
      <c r="W19" s="8">
        <v>570</v>
      </c>
      <c r="X19" s="8">
        <v>570</v>
      </c>
      <c r="Y19" s="8">
        <v>580</v>
      </c>
      <c r="Z19" s="8">
        <v>570</v>
      </c>
      <c r="AA19" s="8">
        <v>540</v>
      </c>
      <c r="AB19" s="8">
        <v>530</v>
      </c>
      <c r="AC19" s="8">
        <v>570</v>
      </c>
      <c r="AD19" s="8">
        <v>560</v>
      </c>
      <c r="AE19" s="8">
        <v>520</v>
      </c>
      <c r="AF19" s="8">
        <v>550</v>
      </c>
      <c r="AG19" s="8">
        <v>600</v>
      </c>
      <c r="AH19" s="8">
        <v>650</v>
      </c>
      <c r="AI19" s="8">
        <v>640</v>
      </c>
      <c r="AJ19" s="8">
        <v>670</v>
      </c>
      <c r="AK19" s="8">
        <v>710</v>
      </c>
      <c r="AL19" s="8">
        <v>750</v>
      </c>
      <c r="AM19" s="21">
        <f t="shared" si="0"/>
        <v>0.07804370447450572</v>
      </c>
    </row>
    <row r="20" spans="1:39" ht="12" hidden="1">
      <c r="A20" s="3">
        <v>17</v>
      </c>
      <c r="B20" s="3">
        <v>2019</v>
      </c>
      <c r="C20" s="7">
        <v>21</v>
      </c>
      <c r="D20" t="s">
        <v>45</v>
      </c>
      <c r="E20" s="3"/>
      <c r="F20" s="3">
        <v>1</v>
      </c>
      <c r="G20" s="3" t="s">
        <v>46</v>
      </c>
      <c r="H20" t="s">
        <v>47</v>
      </c>
      <c r="I20" s="8">
        <v>700</v>
      </c>
      <c r="J20" s="8">
        <v>570</v>
      </c>
      <c r="K20" s="8">
        <v>580</v>
      </c>
      <c r="L20" s="8">
        <v>530</v>
      </c>
      <c r="M20" s="8">
        <v>470</v>
      </c>
      <c r="N20" s="8">
        <v>440</v>
      </c>
      <c r="O20" s="8">
        <v>420</v>
      </c>
      <c r="P20" s="8">
        <v>410</v>
      </c>
      <c r="Q20" s="8">
        <v>440</v>
      </c>
      <c r="R20" s="8">
        <v>470</v>
      </c>
      <c r="S20" s="8">
        <v>470</v>
      </c>
      <c r="T20" s="8">
        <v>420</v>
      </c>
      <c r="U20" s="8">
        <v>370</v>
      </c>
      <c r="V20" s="8">
        <v>440</v>
      </c>
      <c r="W20" s="8">
        <v>420</v>
      </c>
      <c r="X20" s="8">
        <v>440</v>
      </c>
      <c r="Y20" s="8">
        <v>430</v>
      </c>
      <c r="Z20" s="8">
        <v>410</v>
      </c>
      <c r="AA20" s="8">
        <v>360</v>
      </c>
      <c r="AB20" s="8">
        <v>340</v>
      </c>
      <c r="AC20" s="8">
        <v>360</v>
      </c>
      <c r="AD20" s="8">
        <v>330</v>
      </c>
      <c r="AE20" s="8">
        <v>310</v>
      </c>
      <c r="AF20" s="8">
        <v>320</v>
      </c>
      <c r="AG20" s="8">
        <v>360</v>
      </c>
      <c r="AH20" s="8">
        <v>370</v>
      </c>
      <c r="AI20" s="8">
        <v>380</v>
      </c>
      <c r="AJ20" s="8">
        <v>380</v>
      </c>
      <c r="AK20" s="8">
        <v>410</v>
      </c>
      <c r="AL20" s="8">
        <v>410</v>
      </c>
      <c r="AM20" s="21">
        <f t="shared" si="0"/>
        <v>0.04266389177939646</v>
      </c>
    </row>
    <row r="21" spans="1:39" ht="12" hidden="1">
      <c r="A21" s="3">
        <v>18</v>
      </c>
      <c r="B21" s="3">
        <v>2019</v>
      </c>
      <c r="C21" s="7">
        <v>21</v>
      </c>
      <c r="D21" t="s">
        <v>48</v>
      </c>
      <c r="E21" s="3"/>
      <c r="F21" s="3">
        <v>1</v>
      </c>
      <c r="G21" s="3" t="s">
        <v>49</v>
      </c>
      <c r="H21" t="s">
        <v>50</v>
      </c>
      <c r="I21" s="8">
        <v>580</v>
      </c>
      <c r="J21" s="8">
        <v>580</v>
      </c>
      <c r="K21" s="8">
        <v>580</v>
      </c>
      <c r="L21" s="8">
        <v>580</v>
      </c>
      <c r="M21" s="8">
        <v>580</v>
      </c>
      <c r="N21" s="8">
        <v>580</v>
      </c>
      <c r="O21" s="8">
        <v>580</v>
      </c>
      <c r="P21" s="8">
        <v>580</v>
      </c>
      <c r="Q21" s="8">
        <v>580</v>
      </c>
      <c r="R21" s="8">
        <v>580</v>
      </c>
      <c r="S21" s="8">
        <v>530</v>
      </c>
      <c r="T21" s="8">
        <v>210</v>
      </c>
      <c r="U21" s="8">
        <v>210</v>
      </c>
      <c r="V21" s="8">
        <v>170</v>
      </c>
      <c r="W21" s="8">
        <v>150</v>
      </c>
      <c r="X21" s="8">
        <v>130</v>
      </c>
      <c r="Y21" s="8">
        <v>160</v>
      </c>
      <c r="Z21" s="8">
        <v>160</v>
      </c>
      <c r="AA21" s="8">
        <v>180</v>
      </c>
      <c r="AB21" s="8">
        <v>200</v>
      </c>
      <c r="AC21" s="8">
        <v>210</v>
      </c>
      <c r="AD21" s="8">
        <v>230</v>
      </c>
      <c r="AE21" s="8">
        <v>210</v>
      </c>
      <c r="AF21" s="8">
        <v>220</v>
      </c>
      <c r="AG21" s="8">
        <v>250</v>
      </c>
      <c r="AH21" s="8">
        <v>280</v>
      </c>
      <c r="AI21" s="8">
        <v>270</v>
      </c>
      <c r="AJ21" s="8">
        <v>280</v>
      </c>
      <c r="AK21" s="8">
        <v>300</v>
      </c>
      <c r="AL21" s="8">
        <v>330</v>
      </c>
      <c r="AM21" s="21">
        <f t="shared" si="0"/>
        <v>0.03433922996878252</v>
      </c>
    </row>
    <row r="22" spans="1:39" ht="12" hidden="1">
      <c r="A22" s="3">
        <v>19</v>
      </c>
      <c r="B22" s="3">
        <v>2019</v>
      </c>
      <c r="C22" s="7">
        <v>21</v>
      </c>
      <c r="D22" t="s">
        <v>51</v>
      </c>
      <c r="E22" s="3"/>
      <c r="F22" s="3">
        <v>1</v>
      </c>
      <c r="G22" s="3" t="s">
        <v>52</v>
      </c>
      <c r="H22" t="s">
        <v>53</v>
      </c>
      <c r="I22" s="8">
        <v>2760</v>
      </c>
      <c r="J22" s="8">
        <v>2880</v>
      </c>
      <c r="K22" s="8">
        <v>4600</v>
      </c>
      <c r="L22" s="8">
        <v>4690</v>
      </c>
      <c r="M22" s="8">
        <v>4870</v>
      </c>
      <c r="N22" s="8">
        <v>4990</v>
      </c>
      <c r="O22" s="8">
        <v>4870</v>
      </c>
      <c r="P22" s="8">
        <v>4830</v>
      </c>
      <c r="Q22" s="8">
        <v>4690</v>
      </c>
      <c r="R22" s="8">
        <v>4760</v>
      </c>
      <c r="S22" s="8">
        <v>4970</v>
      </c>
      <c r="T22" s="8">
        <v>5260</v>
      </c>
      <c r="U22" s="8">
        <v>5200</v>
      </c>
      <c r="V22" s="8">
        <v>5210</v>
      </c>
      <c r="W22" s="8">
        <v>5480</v>
      </c>
      <c r="X22" s="8">
        <v>5680</v>
      </c>
      <c r="Y22" s="8">
        <v>5820</v>
      </c>
      <c r="Z22" s="8">
        <v>5800</v>
      </c>
      <c r="AA22" s="8">
        <v>5740</v>
      </c>
      <c r="AB22" s="8">
        <v>5490</v>
      </c>
      <c r="AC22" s="8">
        <v>5440</v>
      </c>
      <c r="AD22" s="8">
        <v>5350</v>
      </c>
      <c r="AE22" s="8">
        <v>5460</v>
      </c>
      <c r="AF22" s="8">
        <v>5520</v>
      </c>
      <c r="AG22" s="8">
        <v>5520</v>
      </c>
      <c r="AH22" s="8">
        <v>5750</v>
      </c>
      <c r="AI22" s="8">
        <v>5970</v>
      </c>
      <c r="AJ22" s="8">
        <v>5910</v>
      </c>
      <c r="AK22" s="8">
        <v>5940</v>
      </c>
      <c r="AL22" s="8">
        <v>6140</v>
      </c>
      <c r="AM22" s="21">
        <f t="shared" si="0"/>
        <v>0.6389177939646202</v>
      </c>
    </row>
    <row r="23" spans="1:39" ht="12" hidden="1">
      <c r="A23" s="3">
        <v>20</v>
      </c>
      <c r="B23" s="3">
        <v>2019</v>
      </c>
      <c r="C23" s="7">
        <v>21</v>
      </c>
      <c r="D23" t="s">
        <v>54</v>
      </c>
      <c r="E23" s="3"/>
      <c r="F23" s="3">
        <v>1</v>
      </c>
      <c r="G23" s="3" t="s">
        <v>55</v>
      </c>
      <c r="H23" t="s">
        <v>56</v>
      </c>
      <c r="I23" s="8">
        <v>2430</v>
      </c>
      <c r="J23" s="8">
        <v>2570</v>
      </c>
      <c r="K23" s="8">
        <v>2540</v>
      </c>
      <c r="L23" s="8">
        <v>2640</v>
      </c>
      <c r="M23" s="8">
        <v>2750</v>
      </c>
      <c r="N23" s="8">
        <v>2860</v>
      </c>
      <c r="O23" s="8">
        <v>2750</v>
      </c>
      <c r="P23" s="8">
        <v>2700</v>
      </c>
      <c r="Q23" s="8">
        <v>2620</v>
      </c>
      <c r="R23" s="8">
        <v>2600</v>
      </c>
      <c r="S23" s="8">
        <v>2690</v>
      </c>
      <c r="T23" s="8">
        <v>2970</v>
      </c>
      <c r="U23" s="8">
        <v>2870</v>
      </c>
      <c r="V23" s="8">
        <v>2890</v>
      </c>
      <c r="W23" s="8">
        <v>3130</v>
      </c>
      <c r="X23" s="8">
        <v>3260</v>
      </c>
      <c r="Y23" s="8">
        <v>3360</v>
      </c>
      <c r="Z23" s="8">
        <v>3350</v>
      </c>
      <c r="AA23" s="8">
        <v>3370</v>
      </c>
      <c r="AB23" s="8">
        <v>3230</v>
      </c>
      <c r="AC23" s="8">
        <v>3230</v>
      </c>
      <c r="AD23" s="8">
        <v>3220</v>
      </c>
      <c r="AE23" s="8">
        <v>3380</v>
      </c>
      <c r="AF23" s="8">
        <v>3460</v>
      </c>
      <c r="AG23" s="8">
        <v>3480</v>
      </c>
      <c r="AH23" s="8">
        <v>3710</v>
      </c>
      <c r="AI23" s="8">
        <v>3910</v>
      </c>
      <c r="AJ23" s="8">
        <v>3820</v>
      </c>
      <c r="AK23" s="8">
        <v>3830</v>
      </c>
      <c r="AL23" s="8">
        <v>3980</v>
      </c>
      <c r="AM23" s="21">
        <f t="shared" si="0"/>
        <v>0.4141519250780437</v>
      </c>
    </row>
    <row r="24" spans="1:39" ht="12" hidden="1">
      <c r="A24" s="3">
        <v>21</v>
      </c>
      <c r="B24" s="3">
        <v>2019</v>
      </c>
      <c r="C24" s="7">
        <v>21</v>
      </c>
      <c r="D24" t="s">
        <v>57</v>
      </c>
      <c r="E24" s="3"/>
      <c r="F24" s="3">
        <v>1</v>
      </c>
      <c r="G24" s="3" t="s">
        <v>58</v>
      </c>
      <c r="H24" t="s">
        <v>59</v>
      </c>
      <c r="I24" s="8">
        <v>1160</v>
      </c>
      <c r="J24" s="8">
        <v>1310</v>
      </c>
      <c r="K24" s="8">
        <v>1260</v>
      </c>
      <c r="L24" s="8">
        <v>1310</v>
      </c>
      <c r="M24" s="8">
        <v>1470</v>
      </c>
      <c r="N24" s="8">
        <v>1550</v>
      </c>
      <c r="O24" s="8">
        <v>1420</v>
      </c>
      <c r="P24" s="8">
        <v>1310</v>
      </c>
      <c r="Q24" s="8">
        <v>1240</v>
      </c>
      <c r="R24" s="8">
        <v>1130</v>
      </c>
      <c r="S24" s="8">
        <v>1200</v>
      </c>
      <c r="T24" s="8">
        <v>1380</v>
      </c>
      <c r="U24" s="8">
        <v>1350</v>
      </c>
      <c r="V24" s="8">
        <v>1360</v>
      </c>
      <c r="W24" s="8">
        <v>1420</v>
      </c>
      <c r="X24" s="8">
        <v>1440</v>
      </c>
      <c r="Y24" s="8">
        <v>1490</v>
      </c>
      <c r="Z24" s="8">
        <v>1460</v>
      </c>
      <c r="AA24" s="8">
        <v>1400</v>
      </c>
      <c r="AB24" s="8">
        <v>1310</v>
      </c>
      <c r="AC24" s="8">
        <v>1290</v>
      </c>
      <c r="AD24" s="8">
        <v>1310</v>
      </c>
      <c r="AE24" s="8">
        <v>1380</v>
      </c>
      <c r="AF24" s="8">
        <v>1450</v>
      </c>
      <c r="AG24" s="8">
        <v>1490</v>
      </c>
      <c r="AH24" s="8">
        <v>1610</v>
      </c>
      <c r="AI24" s="8">
        <v>1710</v>
      </c>
      <c r="AJ24" s="8">
        <v>1660</v>
      </c>
      <c r="AK24" s="8">
        <v>1640</v>
      </c>
      <c r="AL24" s="8">
        <v>1720</v>
      </c>
      <c r="AM24" s="21">
        <f t="shared" si="0"/>
        <v>0.17898022892819979</v>
      </c>
    </row>
    <row r="25" spans="1:39" ht="12">
      <c r="A25" s="3">
        <v>22</v>
      </c>
      <c r="B25" s="3">
        <v>2019</v>
      </c>
      <c r="C25" s="7">
        <v>21</v>
      </c>
      <c r="E25" s="3"/>
      <c r="F25" s="3">
        <v>1</v>
      </c>
      <c r="G25" s="3" t="s">
        <v>60</v>
      </c>
      <c r="H25" t="s">
        <v>61</v>
      </c>
      <c r="I25" s="8">
        <v>180</v>
      </c>
      <c r="J25" s="8">
        <v>180</v>
      </c>
      <c r="K25" s="8">
        <v>190</v>
      </c>
      <c r="L25" s="8">
        <v>240</v>
      </c>
      <c r="M25" s="8">
        <v>250</v>
      </c>
      <c r="N25" s="8">
        <v>250</v>
      </c>
      <c r="O25" s="8">
        <v>280</v>
      </c>
      <c r="P25" s="8">
        <v>310</v>
      </c>
      <c r="Q25" s="8">
        <v>320</v>
      </c>
      <c r="R25" s="8">
        <v>330</v>
      </c>
      <c r="S25" s="8">
        <v>340</v>
      </c>
      <c r="T25" s="8">
        <v>340</v>
      </c>
      <c r="U25" s="8">
        <v>300</v>
      </c>
      <c r="V25" s="8">
        <v>310</v>
      </c>
      <c r="W25" s="8">
        <v>360</v>
      </c>
      <c r="X25" s="8">
        <v>390</v>
      </c>
      <c r="Y25" s="8">
        <v>380</v>
      </c>
      <c r="Z25" s="8">
        <v>380</v>
      </c>
      <c r="AA25" s="8">
        <v>360</v>
      </c>
      <c r="AB25" s="8">
        <v>320</v>
      </c>
      <c r="AC25" s="8">
        <v>260</v>
      </c>
      <c r="AD25" s="8">
        <v>240</v>
      </c>
      <c r="AE25" s="8">
        <v>240</v>
      </c>
      <c r="AF25" s="8">
        <v>280</v>
      </c>
      <c r="AG25" s="8">
        <v>350</v>
      </c>
      <c r="AH25" s="8">
        <v>370</v>
      </c>
      <c r="AI25" s="8">
        <v>350</v>
      </c>
      <c r="AJ25" s="8">
        <v>320</v>
      </c>
      <c r="AK25" s="8">
        <v>330</v>
      </c>
      <c r="AL25" s="8">
        <v>340</v>
      </c>
      <c r="AM25" s="21">
        <f t="shared" si="0"/>
        <v>0.03537981269510926</v>
      </c>
    </row>
    <row r="26" spans="1:39" ht="12">
      <c r="A26" s="3">
        <v>23</v>
      </c>
      <c r="B26" s="3">
        <v>2019</v>
      </c>
      <c r="C26" s="7">
        <v>21</v>
      </c>
      <c r="D26" t="s">
        <v>62</v>
      </c>
      <c r="E26" s="3"/>
      <c r="F26" s="3">
        <v>1</v>
      </c>
      <c r="G26" s="3" t="s">
        <v>63</v>
      </c>
      <c r="H26" t="s">
        <v>64</v>
      </c>
      <c r="I26" s="8">
        <v>740</v>
      </c>
      <c r="J26" s="8">
        <v>900</v>
      </c>
      <c r="K26" s="8">
        <v>860</v>
      </c>
      <c r="L26" s="8">
        <v>840</v>
      </c>
      <c r="M26" s="8">
        <v>990</v>
      </c>
      <c r="N26" s="8">
        <v>1060</v>
      </c>
      <c r="O26" s="8">
        <v>900</v>
      </c>
      <c r="P26" s="8">
        <v>750</v>
      </c>
      <c r="Q26" s="8">
        <v>680</v>
      </c>
      <c r="R26" s="8">
        <v>530</v>
      </c>
      <c r="S26" s="8">
        <v>570</v>
      </c>
      <c r="T26" s="8">
        <v>750</v>
      </c>
      <c r="U26" s="8">
        <v>700</v>
      </c>
      <c r="V26" s="8">
        <v>700</v>
      </c>
      <c r="W26" s="8">
        <v>700</v>
      </c>
      <c r="X26" s="8">
        <v>680</v>
      </c>
      <c r="Y26" s="8">
        <v>700</v>
      </c>
      <c r="Z26" s="8">
        <v>670</v>
      </c>
      <c r="AA26" s="8">
        <v>640</v>
      </c>
      <c r="AB26" s="8">
        <v>590</v>
      </c>
      <c r="AC26" s="8">
        <v>580</v>
      </c>
      <c r="AD26" s="8">
        <v>610</v>
      </c>
      <c r="AE26" s="8">
        <v>700</v>
      </c>
      <c r="AF26" s="8">
        <v>720</v>
      </c>
      <c r="AG26" s="8">
        <v>730</v>
      </c>
      <c r="AH26" s="8">
        <v>800</v>
      </c>
      <c r="AI26" s="8">
        <v>830</v>
      </c>
      <c r="AJ26" s="8">
        <v>800</v>
      </c>
      <c r="AK26" s="8">
        <v>800</v>
      </c>
      <c r="AL26" s="8">
        <v>850</v>
      </c>
      <c r="AM26" s="21">
        <f t="shared" si="0"/>
        <v>0.08844953173777315</v>
      </c>
    </row>
    <row r="27" spans="1:39" ht="12">
      <c r="A27" s="3">
        <v>24</v>
      </c>
      <c r="B27" s="3">
        <v>2019</v>
      </c>
      <c r="C27" s="7">
        <v>21</v>
      </c>
      <c r="D27" t="s">
        <v>65</v>
      </c>
      <c r="E27" s="3"/>
      <c r="F27" s="3">
        <v>1</v>
      </c>
      <c r="G27" s="3" t="s">
        <v>66</v>
      </c>
      <c r="H27" t="s">
        <v>67</v>
      </c>
      <c r="I27" s="8">
        <v>240</v>
      </c>
      <c r="J27" s="8">
        <v>220</v>
      </c>
      <c r="K27" s="8">
        <v>210</v>
      </c>
      <c r="L27" s="8">
        <v>240</v>
      </c>
      <c r="M27" s="8">
        <v>230</v>
      </c>
      <c r="N27" s="8">
        <v>240</v>
      </c>
      <c r="O27" s="8">
        <v>240</v>
      </c>
      <c r="P27" s="8">
        <v>250</v>
      </c>
      <c r="Q27" s="8">
        <v>240</v>
      </c>
      <c r="R27" s="8">
        <v>270</v>
      </c>
      <c r="S27" s="8">
        <v>290</v>
      </c>
      <c r="T27" s="8">
        <v>290</v>
      </c>
      <c r="U27" s="8">
        <v>340</v>
      </c>
      <c r="V27" s="8">
        <v>360</v>
      </c>
      <c r="W27" s="8">
        <v>360</v>
      </c>
      <c r="X27" s="8">
        <v>370</v>
      </c>
      <c r="Y27" s="8">
        <v>410</v>
      </c>
      <c r="Z27" s="8">
        <v>400</v>
      </c>
      <c r="AA27" s="8">
        <v>400</v>
      </c>
      <c r="AB27" s="8">
        <v>400</v>
      </c>
      <c r="AC27" s="8">
        <v>450</v>
      </c>
      <c r="AD27" s="8">
        <v>460</v>
      </c>
      <c r="AE27" s="8">
        <v>450</v>
      </c>
      <c r="AF27" s="8">
        <v>450</v>
      </c>
      <c r="AG27" s="8">
        <v>420</v>
      </c>
      <c r="AH27" s="8">
        <v>450</v>
      </c>
      <c r="AI27" s="8">
        <v>530</v>
      </c>
      <c r="AJ27" s="8">
        <v>540</v>
      </c>
      <c r="AK27" s="8">
        <v>510</v>
      </c>
      <c r="AL27" s="8">
        <v>530</v>
      </c>
      <c r="AM27" s="21">
        <f t="shared" si="0"/>
        <v>0.055150884495317375</v>
      </c>
    </row>
    <row r="28" spans="1:39" ht="12">
      <c r="A28" s="3">
        <v>25</v>
      </c>
      <c r="B28" s="3">
        <v>2019</v>
      </c>
      <c r="C28" s="7">
        <v>21</v>
      </c>
      <c r="D28" t="s">
        <v>68</v>
      </c>
      <c r="E28" s="3"/>
      <c r="F28" s="3">
        <v>1</v>
      </c>
      <c r="G28" s="3" t="s">
        <v>69</v>
      </c>
      <c r="H28" t="s">
        <v>70</v>
      </c>
      <c r="I28" s="8">
        <v>150</v>
      </c>
      <c r="J28" s="8">
        <v>160</v>
      </c>
      <c r="K28" s="8">
        <v>170</v>
      </c>
      <c r="L28" s="8">
        <v>170</v>
      </c>
      <c r="M28" s="8">
        <v>160</v>
      </c>
      <c r="N28" s="8">
        <v>180</v>
      </c>
      <c r="O28" s="8">
        <v>180</v>
      </c>
      <c r="P28" s="8">
        <v>190</v>
      </c>
      <c r="Q28" s="8">
        <v>170</v>
      </c>
      <c r="R28" s="8">
        <v>170</v>
      </c>
      <c r="S28" s="8">
        <v>180</v>
      </c>
      <c r="T28" s="8">
        <v>190</v>
      </c>
      <c r="U28" s="8">
        <v>170</v>
      </c>
      <c r="V28" s="8">
        <v>160</v>
      </c>
      <c r="W28" s="8">
        <v>140</v>
      </c>
      <c r="X28" s="8">
        <v>140</v>
      </c>
      <c r="Y28" s="8">
        <v>140</v>
      </c>
      <c r="Z28" s="8">
        <v>160</v>
      </c>
      <c r="AA28" s="8">
        <v>160</v>
      </c>
      <c r="AB28" s="8">
        <v>160</v>
      </c>
      <c r="AC28" s="8">
        <v>170</v>
      </c>
      <c r="AD28" s="8">
        <v>160</v>
      </c>
      <c r="AE28" s="8">
        <v>140</v>
      </c>
      <c r="AF28" s="8">
        <v>130</v>
      </c>
      <c r="AG28" s="8">
        <v>140</v>
      </c>
      <c r="AH28" s="8">
        <v>150</v>
      </c>
      <c r="AI28" s="8">
        <v>160</v>
      </c>
      <c r="AJ28" s="8">
        <v>160</v>
      </c>
      <c r="AK28" s="8">
        <v>160</v>
      </c>
      <c r="AL28" s="8">
        <v>160</v>
      </c>
      <c r="AM28" s="21">
        <f t="shared" si="0"/>
        <v>0.01664932362122789</v>
      </c>
    </row>
    <row r="29" spans="1:39" ht="12">
      <c r="A29" s="3">
        <v>26</v>
      </c>
      <c r="B29" s="3">
        <v>2019</v>
      </c>
      <c r="C29" s="7">
        <v>21</v>
      </c>
      <c r="D29" t="s">
        <v>71</v>
      </c>
      <c r="E29" s="3"/>
      <c r="F29" s="3">
        <v>1</v>
      </c>
      <c r="G29" s="3" t="s">
        <v>72</v>
      </c>
      <c r="H29" t="s">
        <v>73</v>
      </c>
      <c r="I29" s="8">
        <v>170</v>
      </c>
      <c r="J29" s="8">
        <v>190</v>
      </c>
      <c r="K29" s="8">
        <v>180</v>
      </c>
      <c r="L29" s="8">
        <v>170</v>
      </c>
      <c r="M29" s="8">
        <v>160</v>
      </c>
      <c r="N29" s="8">
        <v>160</v>
      </c>
      <c r="O29" s="8">
        <v>170</v>
      </c>
      <c r="P29" s="8">
        <v>170</v>
      </c>
      <c r="Q29" s="8">
        <v>180</v>
      </c>
      <c r="R29" s="8">
        <v>170</v>
      </c>
      <c r="S29" s="8">
        <v>190</v>
      </c>
      <c r="T29" s="8">
        <v>190</v>
      </c>
      <c r="U29" s="8">
        <v>190</v>
      </c>
      <c r="V29" s="8">
        <v>160</v>
      </c>
      <c r="W29" s="8">
        <v>160</v>
      </c>
      <c r="X29" s="8">
        <v>170</v>
      </c>
      <c r="Y29" s="8">
        <v>160</v>
      </c>
      <c r="Z29" s="8">
        <v>140</v>
      </c>
      <c r="AA29" s="8">
        <v>130</v>
      </c>
      <c r="AB29" s="8">
        <v>160</v>
      </c>
      <c r="AC29" s="8">
        <v>170</v>
      </c>
      <c r="AD29" s="8">
        <v>170</v>
      </c>
      <c r="AE29" s="8">
        <v>160</v>
      </c>
      <c r="AF29" s="8">
        <v>150</v>
      </c>
      <c r="AG29" s="8">
        <v>170</v>
      </c>
      <c r="AH29" s="8">
        <v>230</v>
      </c>
      <c r="AI29" s="8">
        <v>260</v>
      </c>
      <c r="AJ29" s="8">
        <v>230</v>
      </c>
      <c r="AK29" s="8">
        <v>230</v>
      </c>
      <c r="AL29" s="8">
        <v>230</v>
      </c>
      <c r="AM29" s="21">
        <f t="shared" si="0"/>
        <v>0.023933402705515087</v>
      </c>
    </row>
    <row r="30" spans="1:39" ht="12">
      <c r="A30" s="3">
        <v>27</v>
      </c>
      <c r="B30" s="3">
        <v>2019</v>
      </c>
      <c r="C30" s="7">
        <v>21</v>
      </c>
      <c r="D30" t="s">
        <v>74</v>
      </c>
      <c r="E30" s="3"/>
      <c r="F30" s="3">
        <v>1</v>
      </c>
      <c r="G30" s="3" t="s">
        <v>75</v>
      </c>
      <c r="H30" t="s">
        <v>76</v>
      </c>
      <c r="I30" s="8">
        <v>350</v>
      </c>
      <c r="J30" s="8">
        <v>380</v>
      </c>
      <c r="K30" s="8">
        <v>370</v>
      </c>
      <c r="L30" s="8">
        <v>390</v>
      </c>
      <c r="M30" s="8">
        <v>390</v>
      </c>
      <c r="N30" s="8">
        <v>380</v>
      </c>
      <c r="O30" s="8">
        <v>370</v>
      </c>
      <c r="P30" s="8">
        <v>420</v>
      </c>
      <c r="Q30" s="8">
        <v>460</v>
      </c>
      <c r="R30" s="8">
        <v>500</v>
      </c>
      <c r="S30" s="8">
        <v>500</v>
      </c>
      <c r="T30" s="8">
        <v>450</v>
      </c>
      <c r="U30" s="8">
        <v>470</v>
      </c>
      <c r="V30" s="8">
        <v>500</v>
      </c>
      <c r="W30" s="8">
        <v>650</v>
      </c>
      <c r="X30" s="8">
        <v>760</v>
      </c>
      <c r="Y30" s="8">
        <v>800</v>
      </c>
      <c r="Z30" s="8">
        <v>820</v>
      </c>
      <c r="AA30" s="8">
        <v>850</v>
      </c>
      <c r="AB30" s="8">
        <v>840</v>
      </c>
      <c r="AC30" s="8">
        <v>840</v>
      </c>
      <c r="AD30" s="8">
        <v>870</v>
      </c>
      <c r="AE30" s="8">
        <v>930</v>
      </c>
      <c r="AF30" s="8">
        <v>970</v>
      </c>
      <c r="AG30" s="8">
        <v>910</v>
      </c>
      <c r="AH30" s="8">
        <v>870</v>
      </c>
      <c r="AI30" s="8">
        <v>890</v>
      </c>
      <c r="AJ30" s="8">
        <v>890</v>
      </c>
      <c r="AK30" s="8">
        <v>890</v>
      </c>
      <c r="AL30" s="8">
        <v>960</v>
      </c>
      <c r="AM30" s="21">
        <f t="shared" si="0"/>
        <v>0.09989594172736732</v>
      </c>
    </row>
    <row r="31" spans="1:39" ht="12">
      <c r="A31" s="3">
        <v>28</v>
      </c>
      <c r="B31" s="3">
        <v>2019</v>
      </c>
      <c r="C31" s="7">
        <v>21</v>
      </c>
      <c r="D31" t="s">
        <v>77</v>
      </c>
      <c r="E31" s="3"/>
      <c r="F31" s="3">
        <v>1</v>
      </c>
      <c r="G31" s="3" t="s">
        <v>78</v>
      </c>
      <c r="H31" t="s">
        <v>79</v>
      </c>
      <c r="I31" s="8">
        <v>480</v>
      </c>
      <c r="J31" s="8">
        <v>430</v>
      </c>
      <c r="K31" s="8">
        <v>460</v>
      </c>
      <c r="L31" s="8">
        <v>500</v>
      </c>
      <c r="M31" s="8">
        <v>470</v>
      </c>
      <c r="N31" s="8">
        <v>490</v>
      </c>
      <c r="O31" s="8">
        <v>510</v>
      </c>
      <c r="P31" s="8">
        <v>510</v>
      </c>
      <c r="Q31" s="8">
        <v>480</v>
      </c>
      <c r="R31" s="8">
        <v>530</v>
      </c>
      <c r="S31" s="8">
        <v>520</v>
      </c>
      <c r="T31" s="8">
        <v>520</v>
      </c>
      <c r="U31" s="8">
        <v>520</v>
      </c>
      <c r="V31" s="8">
        <v>550</v>
      </c>
      <c r="W31" s="8">
        <v>600</v>
      </c>
      <c r="X31" s="8">
        <v>610</v>
      </c>
      <c r="Y31" s="8">
        <v>630</v>
      </c>
      <c r="Z31" s="8">
        <v>670</v>
      </c>
      <c r="AA31" s="8">
        <v>730</v>
      </c>
      <c r="AB31" s="8">
        <v>680</v>
      </c>
      <c r="AC31" s="8">
        <v>680</v>
      </c>
      <c r="AD31" s="8">
        <v>640</v>
      </c>
      <c r="AE31" s="8">
        <v>660</v>
      </c>
      <c r="AF31" s="8">
        <v>630</v>
      </c>
      <c r="AG31" s="8">
        <v>630</v>
      </c>
      <c r="AH31" s="8">
        <v>690</v>
      </c>
      <c r="AI31" s="8">
        <v>700</v>
      </c>
      <c r="AJ31" s="8">
        <v>690</v>
      </c>
      <c r="AK31" s="8">
        <v>730</v>
      </c>
      <c r="AL31" s="8">
        <v>760</v>
      </c>
      <c r="AM31" s="21">
        <f t="shared" si="0"/>
        <v>0.07908428720083246</v>
      </c>
    </row>
    <row r="32" spans="1:39" ht="12">
      <c r="A32" s="3">
        <v>30</v>
      </c>
      <c r="B32" s="3">
        <v>2019</v>
      </c>
      <c r="C32" s="7">
        <v>21</v>
      </c>
      <c r="D32" t="s">
        <v>80</v>
      </c>
      <c r="E32" s="3"/>
      <c r="F32" s="3">
        <v>1</v>
      </c>
      <c r="G32" s="3" t="s">
        <v>81</v>
      </c>
      <c r="H32" t="s">
        <v>82</v>
      </c>
      <c r="I32" s="8">
        <v>320</v>
      </c>
      <c r="J32" s="8">
        <v>310</v>
      </c>
      <c r="K32" s="8">
        <v>2060</v>
      </c>
      <c r="L32" s="8">
        <v>2060</v>
      </c>
      <c r="M32" s="8">
        <v>2120</v>
      </c>
      <c r="N32" s="8">
        <v>2130</v>
      </c>
      <c r="O32" s="8">
        <v>2120</v>
      </c>
      <c r="P32" s="8">
        <v>2130</v>
      </c>
      <c r="Q32" s="8">
        <v>2070</v>
      </c>
      <c r="R32" s="8">
        <v>2150</v>
      </c>
      <c r="S32" s="8">
        <v>2280</v>
      </c>
      <c r="T32" s="8">
        <v>2300</v>
      </c>
      <c r="U32" s="8">
        <v>2330</v>
      </c>
      <c r="V32" s="8">
        <v>2310</v>
      </c>
      <c r="W32" s="8">
        <v>2350</v>
      </c>
      <c r="X32" s="8">
        <v>2420</v>
      </c>
      <c r="Y32" s="8">
        <v>2460</v>
      </c>
      <c r="Z32" s="8">
        <v>2450</v>
      </c>
      <c r="AA32" s="8">
        <v>2370</v>
      </c>
      <c r="AB32" s="8">
        <v>2260</v>
      </c>
      <c r="AC32" s="8">
        <v>2210</v>
      </c>
      <c r="AD32" s="8">
        <v>2130</v>
      </c>
      <c r="AE32" s="8">
        <v>2080</v>
      </c>
      <c r="AF32" s="8">
        <v>2050</v>
      </c>
      <c r="AG32" s="8">
        <v>2040</v>
      </c>
      <c r="AH32" s="8">
        <v>2040</v>
      </c>
      <c r="AI32" s="8">
        <v>2070</v>
      </c>
      <c r="AJ32" s="8">
        <v>2090</v>
      </c>
      <c r="AK32" s="8">
        <v>2100</v>
      </c>
      <c r="AL32" s="8">
        <v>2160</v>
      </c>
      <c r="AM32" s="21">
        <f t="shared" si="0"/>
        <v>0.2247658688865765</v>
      </c>
    </row>
    <row r="33" spans="1:38" ht="12" hidden="1">
      <c r="A33" s="3">
        <v>31</v>
      </c>
      <c r="B33" s="3">
        <v>2019</v>
      </c>
      <c r="C33" s="7">
        <v>21</v>
      </c>
      <c r="D33" t="s">
        <v>83</v>
      </c>
      <c r="E33" s="3"/>
      <c r="F33" s="3">
        <v>1</v>
      </c>
      <c r="G33" s="3" t="s">
        <v>84</v>
      </c>
      <c r="H33" t="s">
        <v>85</v>
      </c>
      <c r="I33" s="8">
        <v>240</v>
      </c>
      <c r="J33" s="8">
        <v>240</v>
      </c>
      <c r="K33" s="8">
        <v>240</v>
      </c>
      <c r="L33" s="8">
        <v>250</v>
      </c>
      <c r="M33" s="8">
        <v>250</v>
      </c>
      <c r="N33" s="8">
        <v>270</v>
      </c>
      <c r="O33" s="8">
        <v>280</v>
      </c>
      <c r="P33" s="8">
        <v>280</v>
      </c>
      <c r="Q33" s="8">
        <v>280</v>
      </c>
      <c r="R33" s="8">
        <v>280</v>
      </c>
      <c r="S33" s="8">
        <v>290</v>
      </c>
      <c r="T33" s="8">
        <v>280</v>
      </c>
      <c r="U33" s="8">
        <v>290</v>
      </c>
      <c r="V33" s="8">
        <v>290</v>
      </c>
      <c r="W33" s="8">
        <v>290</v>
      </c>
      <c r="X33" s="8">
        <v>270</v>
      </c>
      <c r="Y33" s="8">
        <v>260</v>
      </c>
      <c r="Z33" s="8">
        <v>250</v>
      </c>
      <c r="AA33" s="8">
        <v>260</v>
      </c>
      <c r="AB33" s="8">
        <v>270</v>
      </c>
      <c r="AC33" s="8">
        <v>290</v>
      </c>
      <c r="AD33" s="8">
        <v>280</v>
      </c>
      <c r="AE33" s="8">
        <v>270</v>
      </c>
      <c r="AF33" s="8">
        <v>240</v>
      </c>
      <c r="AG33" s="8">
        <v>230</v>
      </c>
      <c r="AH33" s="8">
        <v>220</v>
      </c>
      <c r="AI33" s="8">
        <v>210</v>
      </c>
      <c r="AJ33" s="8">
        <v>210</v>
      </c>
      <c r="AK33" s="8">
        <v>200</v>
      </c>
      <c r="AL33" s="8">
        <v>200</v>
      </c>
    </row>
    <row r="34" spans="1:38" ht="12" hidden="1">
      <c r="A34" s="3">
        <v>32</v>
      </c>
      <c r="B34" s="3">
        <v>2019</v>
      </c>
      <c r="C34" s="7">
        <v>21</v>
      </c>
      <c r="D34" t="s">
        <v>86</v>
      </c>
      <c r="E34" s="3"/>
      <c r="F34" s="3">
        <v>1</v>
      </c>
      <c r="G34" s="3" t="s">
        <v>87</v>
      </c>
      <c r="H34" t="s">
        <v>88</v>
      </c>
      <c r="I34" s="8">
        <v>80</v>
      </c>
      <c r="J34" s="8">
        <v>80</v>
      </c>
      <c r="K34" s="8">
        <v>1820</v>
      </c>
      <c r="L34" s="8">
        <v>1810</v>
      </c>
      <c r="M34" s="8">
        <v>1870</v>
      </c>
      <c r="N34" s="8">
        <v>1870</v>
      </c>
      <c r="O34" s="8">
        <v>1840</v>
      </c>
      <c r="P34" s="8">
        <v>1850</v>
      </c>
      <c r="Q34" s="8">
        <v>1790</v>
      </c>
      <c r="R34" s="8">
        <v>1870</v>
      </c>
      <c r="S34" s="8">
        <v>1990</v>
      </c>
      <c r="T34" s="8">
        <v>2010</v>
      </c>
      <c r="U34" s="8">
        <v>2040</v>
      </c>
      <c r="V34" s="8">
        <v>2020</v>
      </c>
      <c r="W34" s="8">
        <v>2060</v>
      </c>
      <c r="X34" s="8">
        <v>2150</v>
      </c>
      <c r="Y34" s="8">
        <v>2210</v>
      </c>
      <c r="Z34" s="8">
        <v>2200</v>
      </c>
      <c r="AA34" s="8">
        <v>2100</v>
      </c>
      <c r="AB34" s="8">
        <v>1990</v>
      </c>
      <c r="AC34" s="8">
        <v>1920</v>
      </c>
      <c r="AD34" s="8">
        <v>1850</v>
      </c>
      <c r="AE34" s="8">
        <v>1810</v>
      </c>
      <c r="AF34" s="8">
        <v>1820</v>
      </c>
      <c r="AG34" s="8">
        <v>1810</v>
      </c>
      <c r="AH34" s="8">
        <v>1820</v>
      </c>
      <c r="AI34" s="8">
        <v>1850</v>
      </c>
      <c r="AJ34" s="8">
        <v>1880</v>
      </c>
      <c r="AK34" s="8">
        <v>1910</v>
      </c>
      <c r="AL34" s="8">
        <v>1960</v>
      </c>
    </row>
    <row r="35" spans="1:38" ht="12" hidden="1">
      <c r="A35" s="3">
        <v>33</v>
      </c>
      <c r="B35" s="3">
        <v>2019</v>
      </c>
      <c r="C35" s="7">
        <v>21</v>
      </c>
      <c r="D35" t="s">
        <v>89</v>
      </c>
      <c r="E35" s="3"/>
      <c r="F35" s="3">
        <v>1</v>
      </c>
      <c r="G35" s="3" t="s">
        <v>90</v>
      </c>
      <c r="H35" t="s">
        <v>91</v>
      </c>
      <c r="I35" s="8">
        <v>80</v>
      </c>
      <c r="J35" s="8">
        <v>80</v>
      </c>
      <c r="K35" s="8">
        <v>60</v>
      </c>
      <c r="L35" s="8">
        <v>70</v>
      </c>
      <c r="M35" s="8">
        <v>70</v>
      </c>
      <c r="N35" s="8">
        <v>70</v>
      </c>
      <c r="O35" s="8">
        <v>70</v>
      </c>
      <c r="P35" s="8">
        <v>70</v>
      </c>
      <c r="Q35" s="8">
        <v>60</v>
      </c>
      <c r="R35" s="8">
        <v>60</v>
      </c>
      <c r="S35" s="8">
        <v>60</v>
      </c>
      <c r="T35" s="8">
        <v>70</v>
      </c>
      <c r="U35" s="8">
        <v>60</v>
      </c>
      <c r="V35" s="8">
        <v>60</v>
      </c>
      <c r="W35" s="8">
        <v>60</v>
      </c>
      <c r="X35" s="8">
        <v>60</v>
      </c>
      <c r="Y35" s="8">
        <v>70</v>
      </c>
      <c r="Z35" s="8">
        <v>70</v>
      </c>
      <c r="AA35" s="8">
        <v>70</v>
      </c>
      <c r="AB35" s="8">
        <v>80</v>
      </c>
      <c r="AC35" s="8">
        <v>80</v>
      </c>
      <c r="AD35" s="8">
        <v>90</v>
      </c>
      <c r="AE35" s="8">
        <v>80</v>
      </c>
      <c r="AF35" s="8">
        <v>80</v>
      </c>
      <c r="AG35" s="8">
        <v>80</v>
      </c>
      <c r="AH35" s="8">
        <v>80</v>
      </c>
      <c r="AI35" s="8">
        <v>80</v>
      </c>
      <c r="AJ35" s="8">
        <v>80</v>
      </c>
      <c r="AK35" s="8">
        <v>80</v>
      </c>
      <c r="AL35" s="8">
        <v>80</v>
      </c>
    </row>
    <row r="36" spans="1:38" ht="12" hidden="1">
      <c r="A36" s="3">
        <v>34</v>
      </c>
      <c r="B36" s="3">
        <v>2019</v>
      </c>
      <c r="C36" s="7">
        <v>21</v>
      </c>
      <c r="D36" t="s">
        <v>92</v>
      </c>
      <c r="E36" s="3"/>
      <c r="F36" s="3">
        <v>1</v>
      </c>
      <c r="G36" s="3" t="s">
        <v>93</v>
      </c>
      <c r="H36" t="s">
        <v>94</v>
      </c>
      <c r="K36" s="8">
        <v>1760</v>
      </c>
      <c r="L36" s="8">
        <v>1740</v>
      </c>
      <c r="M36" s="8">
        <v>1800</v>
      </c>
      <c r="N36" s="8">
        <v>1800</v>
      </c>
      <c r="O36" s="8">
        <v>1770</v>
      </c>
      <c r="P36" s="8">
        <v>1780</v>
      </c>
      <c r="Q36" s="8">
        <v>1730</v>
      </c>
      <c r="R36" s="8">
        <v>1810</v>
      </c>
      <c r="S36" s="8">
        <v>1930</v>
      </c>
      <c r="T36" s="8">
        <v>1950</v>
      </c>
      <c r="U36" s="8">
        <v>1980</v>
      </c>
      <c r="V36" s="8">
        <v>1960</v>
      </c>
      <c r="W36" s="8">
        <v>2000</v>
      </c>
      <c r="X36" s="8">
        <v>2090</v>
      </c>
      <c r="Y36" s="8">
        <v>2140</v>
      </c>
      <c r="Z36" s="8">
        <v>2130</v>
      </c>
      <c r="AA36" s="8">
        <v>2030</v>
      </c>
      <c r="AB36" s="8">
        <v>1910</v>
      </c>
      <c r="AC36" s="8">
        <v>1840</v>
      </c>
      <c r="AD36" s="8">
        <v>1760</v>
      </c>
      <c r="AE36" s="8">
        <v>1730</v>
      </c>
      <c r="AF36" s="8">
        <v>1740</v>
      </c>
      <c r="AG36" s="8">
        <v>1730</v>
      </c>
      <c r="AH36" s="8">
        <v>1740</v>
      </c>
      <c r="AI36" s="8">
        <v>1780</v>
      </c>
      <c r="AJ36" s="8">
        <v>1800</v>
      </c>
      <c r="AK36" s="8">
        <v>1830</v>
      </c>
      <c r="AL36" s="8">
        <v>1880</v>
      </c>
    </row>
    <row r="38" spans="1:9" ht="12">
      <c r="A38" s="18" t="s">
        <v>95</v>
      </c>
      <c r="B38" s="19"/>
      <c r="C38" s="19"/>
      <c r="D38" s="19"/>
      <c r="E38" s="19"/>
      <c r="F38" s="19"/>
      <c r="G38" s="19"/>
      <c r="H38" s="19"/>
      <c r="I38" s="20"/>
    </row>
    <row r="39" spans="1:9" ht="12">
      <c r="A39" s="10" t="s">
        <v>96</v>
      </c>
      <c r="B39" s="11"/>
      <c r="C39" s="11"/>
      <c r="D39" s="11"/>
      <c r="E39" s="11"/>
      <c r="F39" s="11"/>
      <c r="G39" s="11"/>
      <c r="H39" s="11"/>
      <c r="I39" s="12"/>
    </row>
    <row r="40" spans="1:9" ht="12">
      <c r="A40" s="10" t="s">
        <v>97</v>
      </c>
      <c r="B40" s="11"/>
      <c r="C40" s="11"/>
      <c r="D40" s="11"/>
      <c r="E40" s="11"/>
      <c r="F40" s="11"/>
      <c r="G40" s="11"/>
      <c r="H40" s="11"/>
      <c r="I40" s="12"/>
    </row>
    <row r="41" spans="1:9" ht="12">
      <c r="A41" s="10" t="s">
        <v>98</v>
      </c>
      <c r="B41" s="11"/>
      <c r="C41" s="11"/>
      <c r="D41" s="11"/>
      <c r="E41" s="11"/>
      <c r="F41" s="11"/>
      <c r="G41" s="11"/>
      <c r="H41" s="11"/>
      <c r="I41" s="12"/>
    </row>
    <row r="42" spans="1:9" ht="12">
      <c r="A42" s="10" t="s">
        <v>99</v>
      </c>
      <c r="B42" s="11"/>
      <c r="C42" s="11"/>
      <c r="D42" s="11"/>
      <c r="E42" s="11"/>
      <c r="F42" s="11"/>
      <c r="G42" s="11"/>
      <c r="H42" s="11"/>
      <c r="I42" s="12"/>
    </row>
    <row r="43" spans="1:9" ht="12">
      <c r="A43" s="10" t="s">
        <v>100</v>
      </c>
      <c r="B43" s="11"/>
      <c r="C43" s="11"/>
      <c r="D43" s="11"/>
      <c r="E43" s="11"/>
      <c r="F43" s="11"/>
      <c r="G43" s="11"/>
      <c r="H43" s="11"/>
      <c r="I43" s="12"/>
    </row>
    <row r="44" spans="1:9" ht="12">
      <c r="A44" s="13" t="s">
        <v>101</v>
      </c>
      <c r="B44" s="14"/>
      <c r="C44" s="14"/>
      <c r="D44" s="14"/>
      <c r="E44" s="14"/>
      <c r="F44" s="14"/>
      <c r="G44" s="14"/>
      <c r="H44" s="14"/>
      <c r="I44" s="15"/>
    </row>
  </sheetData>
  <sheetProtection/>
  <mergeCells count="10">
    <mergeCell ref="A41:I41"/>
    <mergeCell ref="A42:I42"/>
    <mergeCell ref="A43:I43"/>
    <mergeCell ref="A44:I44"/>
    <mergeCell ref="A2:C2"/>
    <mergeCell ref="A3:C3"/>
    <mergeCell ref="A7:I7"/>
    <mergeCell ref="A38:I38"/>
    <mergeCell ref="A39:I39"/>
    <mergeCell ref="A40:I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YVyskrib</dc:creator>
  <cp:keywords/>
  <dc:description/>
  <cp:lastModifiedBy>Dadd, Lydia</cp:lastModifiedBy>
  <dcterms:created xsi:type="dcterms:W3CDTF">2020-03-27T10:01:06Z</dcterms:created>
  <dcterms:modified xsi:type="dcterms:W3CDTF">2020-11-12T17:20:48Z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0x0101007D3E09AB01E63D47B500C3DEB5985EF2</vt:lpwstr>
  </property>
  <property fmtid="{D5CDD505-2E9C-101B-9397-08002B2CF9AE}" pid="3" name="_dlc_DocId">
    <vt:lpwstr>W2DYDCZSR3KP-599401305-2833</vt:lpwstr>
  </property>
  <property fmtid="{D5CDD505-2E9C-101B-9397-08002B2CF9AE}" pid="4" name="_dlc_DocIdItemGuid">
    <vt:lpwstr>6a2eb248-1865-49c1-9dad-7970bbad5fdf</vt:lpwstr>
  </property>
  <property fmtid="{D5CDD505-2E9C-101B-9397-08002B2CF9AE}" pid="5" name="_dlc_DocIdUrl">
    <vt:lpwstr>https://sitesreservoirproject.sharepoint.com/EnvPlanning/_layouts/15/DocIdRedir.aspx?ID=W2DYDCZSR3KP-599401305-2833, W2DYDCZSR3KP-599401305-2833</vt:lpwstr>
  </property>
</Properties>
</file>